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0730" windowHeight="11310" activeTab="5"/>
  </bookViews>
  <sheets>
    <sheet name="ด้านที่ 1 แก้ไข" sheetId="7" r:id="rId1"/>
    <sheet name="ด้านที่ 1" sheetId="1" r:id="rId2"/>
    <sheet name="ด้านที่ 2" sheetId="2" r:id="rId3"/>
    <sheet name="ด้านที่ 3" sheetId="3" r:id="rId4"/>
    <sheet name="ด้านที่ 4" sheetId="4" r:id="rId5"/>
    <sheet name="ด้านที่ 5" sheetId="5" r:id="rId6"/>
    <sheet name="ด้านที่ 6" sheetId="6" r:id="rId7"/>
  </sheets>
  <calcPr calcId="125725"/>
</workbook>
</file>

<file path=xl/calcChain.xml><?xml version="1.0" encoding="utf-8"?>
<calcChain xmlns="http://schemas.openxmlformats.org/spreadsheetml/2006/main">
  <c r="G58" i="7"/>
  <c r="F58"/>
  <c r="G136"/>
  <c r="G145"/>
  <c r="G108"/>
  <c r="G75"/>
  <c r="G45"/>
  <c r="F267" i="1"/>
  <c r="F186"/>
  <c r="E230"/>
  <c r="E267" s="1"/>
  <c r="G131"/>
  <c r="G91"/>
  <c r="G69"/>
  <c r="G267" s="1"/>
</calcChain>
</file>

<file path=xl/sharedStrings.xml><?xml version="1.0" encoding="utf-8"?>
<sst xmlns="http://schemas.openxmlformats.org/spreadsheetml/2006/main" count="2346" uniqueCount="761">
  <si>
    <t>โครงการภายใต้แนวทางการพัฒนา</t>
  </si>
  <si>
    <t>1. ยุทธศาสตร์ด้านการพัฒนาโครงสร้างพื้นฐาน ด้านคมนาคม พัฒนาแหล่งน้ำ และสาธารณูปโภค</t>
  </si>
  <si>
    <t>1.1 ก่อสร้างปรับปรุงซ่อมแซม บำรุงรักษาถนน ทางเท้า ท่อระบายน้ำได้มาตรฐานสัญจร ไป – มา อย่างสะดวก รวดเร็วเชื่อมโยงเส้นทางระหว่างตำบลให้ได้มาตรฐาน</t>
  </si>
  <si>
    <t>เป้าหมาย</t>
  </si>
  <si>
    <t>งบประมาณและที่มา</t>
  </si>
  <si>
    <t>ที่</t>
  </si>
  <si>
    <t>โครงการ</t>
  </si>
  <si>
    <t>วัตถุประสงค์</t>
  </si>
  <si>
    <t>ผลลัพธ์ที่คาดว่า</t>
  </si>
  <si>
    <t>หน่วยรับผิดชอบ</t>
  </si>
  <si>
    <t>จะได้รับ</t>
  </si>
  <si>
    <t>หมู่ที่  1  บ้านวังด้วน</t>
  </si>
  <si>
    <t>โครงการก่อสร้างถนน คสล.</t>
  </si>
  <si>
    <t xml:space="preserve"> - เพื่อให้ประชาชนในเขต</t>
  </si>
  <si>
    <t xml:space="preserve">กว้าง  5  เมตร        </t>
  </si>
  <si>
    <t>ประชาชนในตำบลมีการ</t>
  </si>
  <si>
    <t>ส่วนโยธา</t>
  </si>
  <si>
    <t xml:space="preserve">คมนาคมที่สะดวกรวดเร็ว </t>
  </si>
  <si>
    <t>-เพื่อให้ประชาชนในเขตตำบลได้ใช้ในการคมนาคมได้อย่างสะดวก</t>
  </si>
  <si>
    <t xml:space="preserve">กว้าง  5  เมตร  </t>
  </si>
  <si>
    <t xml:space="preserve">ประชาชนในตำบลมีการคมนาคมที่สะดวกรวดเร็ว </t>
  </si>
  <si>
    <t>ยาว  1,000  เมตร</t>
  </si>
  <si>
    <t>โครงการก่อสร้างท่อระบายน้ำ</t>
  </si>
  <si>
    <t xml:space="preserve"> - เพื่อระบายน้ำในพื้นที่</t>
  </si>
  <si>
    <t>ใช้ระบายน้ำในพื้นที่</t>
  </si>
  <si>
    <t>แบบฝาปิดซอยวัง</t>
  </si>
  <si>
    <t>กว้าง  4  เมตร</t>
  </si>
  <si>
    <t>หมู่บ้าน/ตำบลได้ใช้ใน</t>
  </si>
  <si>
    <t>ยาว  500  เมตร</t>
  </si>
  <si>
    <t>การคมนาคมได้อย่างสะดวก</t>
  </si>
  <si>
    <t xml:space="preserve">กว้าง  4  เมตร                                                                                                                                                                          </t>
  </si>
  <si>
    <t>ซอยวังบ้านนายไพร</t>
  </si>
  <si>
    <t xml:space="preserve">ยาว  600  เมตร  </t>
  </si>
  <si>
    <t>สายหนองนา - บ้านนายสี</t>
  </si>
  <si>
    <t xml:space="preserve">ยาว  500  เมตร  </t>
  </si>
  <si>
    <t>โครงการก่อสร้างถนนลูกรัง</t>
  </si>
  <si>
    <t>สายมะขามเฒ่า - บ้านนายจาน</t>
  </si>
  <si>
    <t>หมู่ที่  2  บ้านห้วยน้ำพุ</t>
  </si>
  <si>
    <t>กว้าง  5  เมตร</t>
  </si>
  <si>
    <r>
      <t>ซอยเสลาคู่</t>
    </r>
    <r>
      <rPr>
        <sz val="15"/>
        <color theme="1"/>
        <rFont val="Times New Roman"/>
        <family val="1"/>
      </rPr>
      <t xml:space="preserve">  </t>
    </r>
  </si>
  <si>
    <r>
      <t>ยาว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200  เมตร</t>
    </r>
  </si>
  <si>
    <t>-</t>
  </si>
  <si>
    <t xml:space="preserve">โครงการก่อสร้างถนน  คสล.สายไร่นพจร   </t>
  </si>
  <si>
    <t>ยาว  1,500  เมตร</t>
  </si>
  <si>
    <t xml:space="preserve">โครงการก่อสร้างท่อระบายน้ำ           </t>
  </si>
  <si>
    <t>จำนวน  1  จุด</t>
  </si>
  <si>
    <t>สายวังมะเดื่อ - ถ้ำหมี</t>
  </si>
  <si>
    <t>กว้าง  6  เมตร</t>
  </si>
  <si>
    <t>โครงการก่อสร้างลูกระนาดหน้าโรงเรียนพัฒนาประชานุเคราะห์</t>
  </si>
  <si>
    <t>-  เพื่อให้นักเรียนมีความปลอดภัยในการใช้ถนน</t>
  </si>
  <si>
    <t>จำนวน  2  จุด</t>
  </si>
  <si>
    <t>นักเรียนมีความปลอดภัยในการใช้ถนน</t>
  </si>
  <si>
    <t>หมู่ที่  4  บ้านสองกะลอน</t>
  </si>
  <si>
    <t xml:space="preserve">โครงการก่อสร้างถนนลาดยาง </t>
  </si>
  <si>
    <r>
      <t xml:space="preserve"> แยกหมู่มอญ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เขาไม้รวก</t>
    </r>
    <r>
      <rPr>
        <sz val="15"/>
        <color theme="1"/>
        <rFont val="Times New Roman"/>
        <family val="1"/>
      </rPr>
      <t xml:space="preserve">  </t>
    </r>
  </si>
  <si>
    <r>
      <t>ยาว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200  เมตร</t>
    </r>
  </si>
  <si>
    <t xml:space="preserve">โครงการก่อสร้างถนนคอนกรีตเสริมเหล็กสายมณีแดง  </t>
  </si>
  <si>
    <t>ยาว  310 เมตร</t>
  </si>
  <si>
    <t>หมู่ที่  5  บ้านหุบผึ้ง</t>
  </si>
  <si>
    <r>
      <t xml:space="preserve">โครงการก่อสร้างถนนลูกรังสายแยกบ้านตาจบ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ห้วยตาชุบติดต่อกับเขตหมู่ที่ 6 คลองวาฬ</t>
    </r>
  </si>
  <si>
    <t>ยาว  4,500  เมตร</t>
  </si>
  <si>
    <t>โครงการก่อสร้างถนนลูกรังยกระดับ</t>
  </si>
  <si>
    <t>ประชาชนในตำบลมีการคมนาคมที่สะดวกรวดเร็ว</t>
  </si>
  <si>
    <t>สายหนองจำปา</t>
  </si>
  <si>
    <t>ยาว  1,300  เมตร</t>
  </si>
  <si>
    <t>ผลลัพธ์ที่คาดว่าจะได้รับ</t>
  </si>
  <si>
    <t>โครงการก่อสร้างถนนลาดยาง</t>
  </si>
  <si>
    <t>สายเพชรเกษม - คอกช้าง</t>
  </si>
  <si>
    <t>หมู่ที่  6  บ้านห้วยน้ำโจน</t>
  </si>
  <si>
    <r>
      <t>ยาว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800  เมตร</t>
    </r>
  </si>
  <si>
    <t>โครงการก่อสร้างถนนยกระดับสาย</t>
  </si>
  <si>
    <r>
      <t xml:space="preserve">หุบไผ่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ห้วยน้ำโจน</t>
    </r>
  </si>
  <si>
    <r>
      <t>ยาว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000  เมตร</t>
    </r>
  </si>
  <si>
    <r>
      <t xml:space="preserve"> ซอยปรารถนา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 เขื่อนยายปราด</t>
    </r>
  </si>
  <si>
    <t>โครงการก่อสร้างถนน</t>
  </si>
  <si>
    <r>
      <t xml:space="preserve">ลาดยางสายโป่งเกตุ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พุหมาก    </t>
    </r>
  </si>
  <si>
    <t>ยาว  4,000  เมตร</t>
  </si>
  <si>
    <t xml:space="preserve">สายโป่งเกตุ - ท่าพุ่ง </t>
  </si>
  <si>
    <r>
      <t>ยาว  4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500  เมตร</t>
    </r>
  </si>
  <si>
    <t>หมู่ที่  8  บ้านลานไทร</t>
  </si>
  <si>
    <t>ยาว  600  เมตร</t>
  </si>
  <si>
    <t>ยาว  2,000  เมตร</t>
  </si>
  <si>
    <t>หมู่ที่  9  บ้านห้วยทราย</t>
  </si>
  <si>
    <t xml:space="preserve">โครงการวางท่อระบายน้ำซอยกำนัน  </t>
  </si>
  <si>
    <t>-เพื่อใช้ระบายน้ำในพื้นที่</t>
  </si>
  <si>
    <r>
      <t xml:space="preserve">Ø  0.60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1.000 เมตร  ยาว  1,500  เมตร</t>
    </r>
  </si>
  <si>
    <t>ใช้ระบายน้ำได้สะดวกยิ่งขึ้น</t>
  </si>
  <si>
    <t xml:space="preserve">โครงการก่อสร้างถนนลาดยางซอยขี้มด </t>
  </si>
  <si>
    <t>ยาว   800  เมตร</t>
  </si>
  <si>
    <t>หมู่ที่  10  บ้านหัวโก</t>
  </si>
  <si>
    <r>
      <t>โครงการก่อสร้างถนน  คสล.หนองไผ่</t>
    </r>
    <r>
      <rPr>
        <sz val="15"/>
        <color theme="1"/>
        <rFont val="Times New Roman"/>
        <family val="1"/>
      </rPr>
      <t xml:space="preserve"> </t>
    </r>
    <r>
      <rPr>
        <sz val="15"/>
        <color theme="1"/>
        <rFont val="Angsana New"/>
        <family val="1"/>
      </rPr>
      <t xml:space="preserve">-  คอกช้าง  </t>
    </r>
  </si>
  <si>
    <t>โครงการก่อสร้างถนนยกระดับ</t>
  </si>
  <si>
    <r>
      <t>สายหนองไผ่</t>
    </r>
    <r>
      <rPr>
        <sz val="15"/>
        <color theme="1"/>
        <rFont val="Times New Roman"/>
        <family val="1"/>
      </rPr>
      <t xml:space="preserve"> </t>
    </r>
    <r>
      <rPr>
        <sz val="15"/>
        <color theme="1"/>
        <rFont val="Angsana New"/>
        <family val="1"/>
      </rPr>
      <t xml:space="preserve">-  เขาน้อย  </t>
    </r>
  </si>
  <si>
    <t>ยาว   2,000  เมตร</t>
  </si>
  <si>
    <t xml:space="preserve"> </t>
  </si>
  <si>
    <t>หมู่ที่  11  บ้านต้นเกตุ</t>
  </si>
  <si>
    <t>หมู่ที่  12  บ้านเกตุคู่</t>
  </si>
  <si>
    <t>รพช. ห้วยตีนเป็ด</t>
  </si>
  <si>
    <t>หมู่ที่  13  บ้านหนองจับไก่</t>
  </si>
  <si>
    <r>
      <t xml:space="preserve">โครงการก่อสร้างถนน  คสล.บ้านป้าเสี่ยง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ถนนเพชรเกษม  </t>
    </r>
  </si>
  <si>
    <r>
      <t xml:space="preserve">สายหนองขาม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บ้านลุงรอด</t>
    </r>
  </si>
  <si>
    <t>1.2 ก่อสร้างพัฒนา ปรับปรุงแหล่งน้ำเพื่ออุปโภค บริโภคและการเกษตรได้สอดคล้องกับแผนการป้องกันภัยแล้งและอุทกภัย</t>
  </si>
  <si>
    <t>จำนวน 13  หมู่บ้าน</t>
  </si>
  <si>
    <t>หมู่ที่  5-7</t>
  </si>
  <si>
    <t>โครงการก่อสร้างสปิงเวย์หน้าฝายให้สูงขึ้น</t>
  </si>
  <si>
    <t>เพื่อให้สามารถกักเก็บน้ำได้มากขึ้นและประชาชนมีน้ำใช้</t>
  </si>
  <si>
    <r>
      <t xml:space="preserve"> </t>
    </r>
    <r>
      <rPr>
        <b/>
        <sz val="16"/>
        <color theme="1"/>
        <rFont val="Angsana New"/>
        <family val="1"/>
      </rPr>
      <t>1. ยุทธศาสตร์ด้านการพัฒนาโครงสร้างพื้นฐาน ด้านคมนาคม พัฒนาแหล่งน้ำ และสาธารณูปโภค</t>
    </r>
  </si>
  <si>
    <t>1.3 พัฒนาปรับปรุงระบบสาธารณูปโภค สาธารณูปการ  การขยายเขตการให้บริการไฟฟ้า ก่อสร้างระบบประปาหมู่บ้านให้มีประสิทธิภาพครอบคลุมทุกพื้นที่</t>
  </si>
  <si>
    <t>เพื่อลดอุบัติเหตุ</t>
  </si>
  <si>
    <t>ติดตั้งไฟฟ้าส่องสว่างสาธารณะ</t>
  </si>
  <si>
    <t>ซ่อมแซมไฟฟ้าส่องสว่างสาธารณะ</t>
  </si>
  <si>
    <t>ขยายเขตไฟฟ้า</t>
  </si>
  <si>
    <t>โครงการขยายเขตประปาหมู่บ้าน</t>
  </si>
  <si>
    <t>ประชาชนมีน้ำใช้ที่เพียงพอ</t>
  </si>
  <si>
    <t>1.4 การพัฒนาส่งเสริมการจัดทำผังเมือง</t>
  </si>
  <si>
    <t>จำนวน  13  หมู่บ้าน</t>
  </si>
  <si>
    <t>ติดตั้งสัญญาณไฟ</t>
  </si>
  <si>
    <t>จำนวน  10  จุด</t>
  </si>
  <si>
    <t>2. ยุทธศาสตร์ด้านการพัฒนาทรัพยากรธรรมชาติและสิ่งแวดล้อมอย่างสมดุล</t>
  </si>
  <si>
    <t>2.1 พัฒนาฟื้นฟู อนุรักษ์ทรัพยากรธรรมชาติและการใช้ทรัพยากรธรรมชาติได้เหมาะสมสอดคล้องกับสภาพพื้นที่</t>
  </si>
  <si>
    <t>เพื่อสภาวะโลกร้อน และปรับปรุงภูมิทัศน์ให้ร่มรื่นและสวยงาม</t>
  </si>
  <si>
    <t>จำนวน 13 หมู่บ้าน</t>
  </si>
  <si>
    <t>สำนักปลัดฯ</t>
  </si>
  <si>
    <t>โครงการให้ความรู้เรื่องดิน</t>
  </si>
  <si>
    <t>เพื่อให้ประชาชนมีความรู้เรื่องดินและสามารถทำการเกษตรให้เหมาะสมกับสภาพพื้นดิน</t>
  </si>
  <si>
    <t>ประชาชนมีความรู้เรื่องดินและสามารถทำการเกษตรให้เหมาะสมกับสภาพพื้นดิน</t>
  </si>
  <si>
    <t>โครงการตามแนวพระราชดำริฯและแนวพระราชเสาวนีย์</t>
  </si>
  <si>
    <t>เพื่อสร้างจิตสำนึกให้ประชาชนร่วมกันปลูกต้นไม้และดูแลบำรุงรักษาต้นไม้ และทรัพยากรธรรมชาติ</t>
  </si>
  <si>
    <t>ประชาชนร่วมกันปลูกต้นไม้และดูแลบำรุงรักษาต้นไม้ และทรัพยากรธรรมชาติ</t>
  </si>
  <si>
    <t>โครงการร่วมแรงลดภาวะโลกร้อน</t>
  </si>
  <si>
    <t>เพื่อให้เกิดความร่มรื่น สวยงามและเป็นระเบียบภายในชุมชนและลดภาวะโลกร้อน</t>
  </si>
  <si>
    <t>จำนวน  2 ครั้ง/ปี</t>
  </si>
  <si>
    <t>เกิดความสวยงามร่มรื่นและเป็นระเบียบภายในชุมชนและลดภาวะโลกร้อน</t>
  </si>
  <si>
    <t>2.2 พัฒนารักษาสภาพแวดชายฝั่งทะเลให้สวยงามเหมาะสมกับการท่องเที่ยวเชิงอนุรักษ์</t>
  </si>
  <si>
    <t>เพื่อให้ประชาชน มีส่วนร่วมในการอนุรักษ์ทรัพยากรธรรมชาติและสิ่งแวดล้อมและส่งเสริมการท่องเที่ยว</t>
  </si>
  <si>
    <t>ประชาชน มีส่วนร่วมในการอนุรักษ์ทรัพยากรธรรมชาติและสิ่งแวดล้อมและส่งเสริมการท่องเที่ยว</t>
  </si>
  <si>
    <t>โครงการกำจัดวัชพืช</t>
  </si>
  <si>
    <t>เพื่อกำจัดวัชพืชแก้ไขปัญหาคูคลองและแหล่งน้ำตื้นเขิน</t>
  </si>
  <si>
    <t>จำนวน 6  แหล่ง</t>
  </si>
  <si>
    <t>ประชาชนสามารถใช้แหล่งน้ำและคูคลองเพื่อการอุปโภคและบริโภค</t>
  </si>
  <si>
    <t>2.3  สร้างจิตสำนึกและส่งเสริมในการมีส่วนร่วมของภาครัฐ ภาคเอกชนและประชาชนในการอนุรักษ์ทรัพยากรธรรมชาติและสิ่งแวดล้อมให้คุ้มค่า</t>
  </si>
  <si>
    <t>ฝึกอบรมอาสาสมัครอนุรักษ์ทรัพยากรธรรมชาติและสิ่งแวดล้อม</t>
  </si>
  <si>
    <t>เพื่อสร้างจิตสำนึกให้ประชาชนอนุรักษ์ทรัพยากรธรรมชาติและสิ่งแวดล้อม</t>
  </si>
  <si>
    <t>จำนวน  1  ครั้ง</t>
  </si>
  <si>
    <t>ประชาชนอนุรักษ์ทรัพยากรธรรมชาติและสิ่งแวดล้อม</t>
  </si>
  <si>
    <t>โครงการรณรงค์และประชาสัมพันธ์สร้างจิตสำนึกในการอนุรักษ์ทรัพยากรธรรมชาติและสิ่งแวดล้อม</t>
  </si>
  <si>
    <t>เพื่อสร้างจิตสำนึกให้ประชาชนตระหนักถึงความสำคัญในการอนุรักษ์ธรรมชาติและสิ่งแวดล้อม</t>
  </si>
  <si>
    <t>จำนวน  3  ครั้ง</t>
  </si>
  <si>
    <t>ประชาชนตระหนักถึงความสำคัญในการอนุรักษ์ธรรมชาติและสิ่งแวดล้อม</t>
  </si>
  <si>
    <t>โครงการฝึกอบรมอาสาสมัครป้องกันไฟป่า</t>
  </si>
  <si>
    <t>เพื่อให้อาสาสมัครรู้จักวิธีการป้องกันและแก้ไขเบื้องต้นจากเหตุอัคคีภัย</t>
  </si>
  <si>
    <t>จำนวน    1  ครั้ง</t>
  </si>
  <si>
    <t>2.4  การจัดการระบบการบำบัดน้ำเสียและการจัดการขยะในครัวเรือนและชุมชน</t>
  </si>
  <si>
    <t>โครงการติดตั้งถังรองรับขยะในชุมชนและที่สาธารณะ</t>
  </si>
  <si>
    <t>เพื่อให้ประชาชนมีถังรองรับขยะในที่ชุมชนและสาธารณะ</t>
  </si>
  <si>
    <t>ประชาชนมีถังรองรับขยะในที่ชุมชนและสาธารณะ</t>
  </si>
  <si>
    <t>3. ยุทธศาสตร์การพัฒนาสังคม การศึกษา ศิลปวัฒนธรรม</t>
  </si>
  <si>
    <t>3.1 พัฒนาคุณภาพการศึกษาทั้งในและนอกระบบให้ได้มาตรฐานการศึกษาของชาติและส่งเสริมสนับสนุนให้ประชาชนได้รับการศึกษาขั้นพื้นฐานอย่างทั่วถึงและมีคุณภาพ</t>
  </si>
  <si>
    <t>โครงการสนับสนุนกิจกรรมในเด็ก</t>
  </si>
  <si>
    <t>เพื่อส่งเสริมกิจกรรมในโอกาสต่างๆที่เกี่ยวกับเด็ก เช่นกิจกรรมวันเด็กฯลฯ</t>
  </si>
  <si>
    <t>จำนวน 4 โรงเรียนและ1  ศูนย์เด็กเล็ก</t>
  </si>
  <si>
    <t>เด็กๆได้ร่วมกิจรรมต่างๆที่เหมาะสมกับวัยเนื่องในโอกาสต่างๆ</t>
  </si>
  <si>
    <t>โครงการอาหารกลางวัน (โรงเรียน)</t>
  </si>
  <si>
    <t>เพื่อให้นักเรียนได้บริโภคอาหารกลางวันและดื่มนม   ลดภาวะค่าใช้จ่ายของผู้ปกครอง</t>
  </si>
  <si>
    <t>โรงเรียนในเขตพื้นที่</t>
  </si>
  <si>
    <t>นักเรียนได้บริโภคอาหารกลางวันและ     ดื่มนม  ลดภาระค่าใช้จ่ายของผู้ปกครอง</t>
  </si>
  <si>
    <t>โครงการอาหารกลางวัน (ศูนย์พัฒนาเด็กเล็ก)</t>
  </si>
  <si>
    <t>ศูนย์พัฒนาเด็กเล็ก</t>
  </si>
  <si>
    <t>โครงการอาหารเสริม (นม)</t>
  </si>
  <si>
    <t>โรงเรียนในเขตพื้นที่  จำนวน  4  แห่ง  และ         1  ศูนย์พัฒนาเด็กเล็ก</t>
  </si>
  <si>
    <t>อุดหนุนสนับสนุนอาหารกลางวันและอาหารเสริม (นม)</t>
  </si>
  <si>
    <t>เพื่อให้นักเรียนได้บริโภคอาหารกลางวันและดื่มนม  ลดภาระค่าใช้จ่ายของผู้ปกครอง</t>
  </si>
  <si>
    <t>จำนวน  1  แห่ง</t>
  </si>
  <si>
    <t>นักเรียนได้บริโภคอาหารกลางวันและ     ดื่มนม  ลดภาวะค่าใช้จ่ายของผู้ปกครอง</t>
  </si>
  <si>
    <t>โครงการพัฒนาห้องสมุดแหล่งเรียนรู้ชุมชน</t>
  </si>
  <si>
    <t>เพื่อให้ประชาชนในพื้นที่ได้มีห้องสมุดเป็นแหล่งเรียนรู้ของชุมชน</t>
  </si>
  <si>
    <t>มีประชาชนในพื้นที่ได้ใช้บริการห้องสมุดซึ่งเป็นแหล่งเรียนรู้ที่สำคัญของคนในชุมชน</t>
  </si>
  <si>
    <t>สำนักปลัด</t>
  </si>
  <si>
    <t>เพื่อให้เด็กในชุมชนมีพัฒนาการที่สมวัย มีสุขภาพกายและใจที่ดี</t>
  </si>
  <si>
    <t>จำนวน 2  ครั้ง/ปี</t>
  </si>
  <si>
    <t>เด็กในชุมชนมีพัฒนาการที่สมวัย มีสุขภาพกายและใจที่ดี</t>
  </si>
  <si>
    <t>โครงการก่อสร้างห้องสมุดประจำหมู่บ้าน</t>
  </si>
  <si>
    <t>เพื่อเพิ่มช่องทางในการรับรู้ข้อมูลข้อมูลข่าวสารให้แก่ประชาชน</t>
  </si>
  <si>
    <t>ก่อสร้างจำนวน 4 แห่ง</t>
  </si>
  <si>
    <t>ประชาชนในพื้นที่ได้รับทราบข้อมูลข่าวสารมากขึ้น</t>
  </si>
  <si>
    <t>โครงการติดตั้งเสียงตามสายและหอกระจายข่าว</t>
  </si>
  <si>
    <t>เพื่อเพิ่มช่องทางในการรู้ข้อมูลข่าวสารให้แก่ประชาชน</t>
  </si>
  <si>
    <t>ติดตั้งจำนวน  7  แห่ง</t>
  </si>
  <si>
    <t>ก่อสร้างและต่อเติมอาคาร อพป.</t>
  </si>
  <si>
    <t>จำนวน  2  แห่ง</t>
  </si>
  <si>
    <t>สมาชิก อพป.และประชาชนทั่วไปมีสถานที่ในการประกอบกิจกรรมต่างๆ</t>
  </si>
  <si>
    <t>3.2  สนับสนุนสถาบันครอบครัว หมู่บ้านให้เข้มแข็งพึ่งพาตนเองได้ รวมทั้งมีการจัดตั้งกลุ่มองค์กรในการดำเนินกิจกรรมของหมู่บ้าน</t>
  </si>
  <si>
    <t>โครงการส่งเสริมสนับสนุนศูนย์พัฒนาครอบครัวในชุมชนตำบลห้วยทราย</t>
  </si>
  <si>
    <t>เพื่อส่งเสริมสถาบันครอบครัวซึ่งเป็นรากฐานในการพัฒนาท้องถิ่นและประเทศชาติ</t>
  </si>
  <si>
    <t>งานด้านการพัฒนาสังคมดำเนินไปได้อย่างเป็นรูปธรรมและยั่งยืน  อันส่งผลให้ประชาชนและผู้มีส่วนร่วมมีคุณภาพชีวิตที่ดีขึ้น</t>
  </si>
  <si>
    <t>3.3 ส่งเสริมคุณภาพชีวิตความเป็นอยู่ของประชาชนได้มีคุณภาพชีวิตที่ดีอย่างมีส่วนร่วมจากภาครัฐ เอกชนและประชาชน</t>
  </si>
  <si>
    <t>โครงการส่งเสริมและสนับสนุนการจัดทำแผนชุมชน / หมู่บ้าน</t>
  </si>
  <si>
    <t>เพื่อส่งเสริมการมีส่วนร่วมในการพัฒนาท้องถิ่น</t>
  </si>
  <si>
    <t>ประชาชนมีส่วนร่วมในการพัฒนาท้องถิ่น</t>
  </si>
  <si>
    <t>โครงการพัฒนาศักยภาพกลุ่มองค์กรในการดำเนินกิจกรรมของหมู่บ้าน</t>
  </si>
  <si>
    <t>เพื่อส่งเสริมการรวมกลุ่มพัฒนาศักยภาพให้เข้มแข็ง</t>
  </si>
  <si>
    <t>ประชาชนมีส่วนร่วมในการจัดตั้งองค์กรที่เข้มแข็งได้รับการพัฒนาศักยภาพ</t>
  </si>
  <si>
    <t>โครงการส่งเสริมสนับสนุนการจัดเก็บข้อมูล  จปฐ.</t>
  </si>
  <si>
    <t>เพื่อยกระดับความเป็นอยู่ของประชาชนให้สามารถดำรงชีพได้อย่างพอแก่อัตภาพ  และพัฒนาไปถึงการดำรงชีพที่ดีและมั่นคง</t>
  </si>
  <si>
    <t>ประชาชนมีการดำรงชีพที่ดีขึ้น</t>
  </si>
  <si>
    <t>3.4 จัดระเบียบสังคมและรักษาความสงบเรียบร้อย การป้องกันและแก้ไขปัญหายาเสพติด</t>
  </si>
  <si>
    <t>เพื่อให้ประชาชนในพื้นที่รู้จักวิธีป้องกันและแก้ไขปัญหายาเสพติด</t>
  </si>
  <si>
    <t>ปัญหายาเสพติดในพื้นที่ลดน้อยลง  และมีภาวการณ์ป้องกันปัญหายาเสพติดที่จะกลับมา  อย่างมีระบบและเกิดผลเป็นรูปธรรม</t>
  </si>
  <si>
    <t>3.5 พัฒนาส่งเสริมการกีฬาและนันทนาการ</t>
  </si>
  <si>
    <t>โครงการจัดซื้อวัสดุอุปกรณ์กีฬาหมู่บ้าน</t>
  </si>
  <si>
    <t>จำนวน  13 หมู่บ้าน</t>
  </si>
  <si>
    <t>ประชาชนมีสุขภาพ พลานามัยแข็งแรง</t>
  </si>
  <si>
    <t>โครงการแข่งขันกีฬา</t>
  </si>
  <si>
    <t>เพื่อให้ประชาชนได้มีกิจกรรมส่งเสริมสุขภาพร่างกาย</t>
  </si>
  <si>
    <t>ประชาชนมีสุขภาพ พลานามัยที่แข็งแรง</t>
  </si>
  <si>
    <t>3.6 อนุรักษ์ฟื้นฟูศิลปวัฒนธรรมประเพณีท้องถิ่น</t>
  </si>
  <si>
    <t>โครงการส่งเสริมภูมิปัญญาท้องถิ่น</t>
  </si>
  <si>
    <t>เพื่อให้ประชาชนอนุรักษ์ภูมิปัญญาท้องถิ่น</t>
  </si>
  <si>
    <t>ประชาชนอนุรักษ์ภูมิปัญญาท้องถิ่น0.</t>
  </si>
  <si>
    <t>3.7 พัฒนาระบบสาธารณสุขให้ได้มาตรฐาน โดยมุ่งเน้นการควบคุมป้องกันโรคและส่งเสริมสุขภาพ</t>
  </si>
  <si>
    <t>โครงการรณรงค์ป้องกันและเผยแพร่โรคระบาดของโรคไข้เลือดออก</t>
  </si>
  <si>
    <t>เพื่อป้องกันและเผยแพร่การระบาดของโรคไข้เลือดออกให้กับประชาชนในพื้นที่</t>
  </si>
  <si>
    <t>ป้องกันและเผยแพร่การระบาดของโรคไข้เลือดออกให้กับประชาชนในพื้นที่</t>
  </si>
  <si>
    <t>โครงการป้องกันโรคพิษสุนัขบ้า</t>
  </si>
  <si>
    <t>เพื่อวัคซีนป้องกันโรคพิษสุนัขบ้า</t>
  </si>
  <si>
    <t>ป้องกันโรคพิษสุนัขบ้า</t>
  </si>
  <si>
    <t>โครงการคุมกำเนิดในสุนัขและแมว</t>
  </si>
  <si>
    <t>-เพื่อคุมกำเนิดในสุนัขและแมว</t>
  </si>
  <si>
    <t>คุมกำเนิดในสุนัขและแมว</t>
  </si>
  <si>
    <t>โครงการป้องกันและควบคุมโรคติดต่อและไม่ติดต่อ</t>
  </si>
  <si>
    <t>-เพื่อป้องกันโรคและ  ควบคุมโรค</t>
  </si>
  <si>
    <t>ดำเนินการป้องกันโรคและควบคุมโรค</t>
  </si>
  <si>
    <t>ส่วนสาธารณสุข</t>
  </si>
  <si>
    <t>ป้องกันและควบคุมโรคมาลาเรีย</t>
  </si>
  <si>
    <t>เพื่อเตรียมความพร้อมในการป้องกันการแพร่ระบาดโรคมาลาเรีย</t>
  </si>
  <si>
    <t>ประชาชนในพื้นที่</t>
  </si>
  <si>
    <t>ประชาชนในพื้นที่เสี่ยงไม่ป่วยเป็นโรคมาลาเรีย</t>
  </si>
  <si>
    <t>โครงการพัฒนางานสาธารณสุขมูลฐานในเขต  อบต.</t>
  </si>
  <si>
    <t>เพื่อเป็นค่าใช้จ่ายในการสนับสนุนการพัฒนาสาธารณสุขมูลฐาน</t>
  </si>
  <si>
    <t>ประชาชนในเขตพื้นที่</t>
  </si>
  <si>
    <t>ประชาชนมีคุณภาพชีวิตที่ดี</t>
  </si>
  <si>
    <t>เงินสมทบหลักประกันสุขภาพระดับท้องถิ่นหรือพื้นที่</t>
  </si>
  <si>
    <t>เพื่อให้ประชาชนในตำบลได้มีระบบหลักประกันสุขภาพของตัวเอง</t>
  </si>
  <si>
    <t>ประชาชนมีระบบหลักประกันสุขภาพและทำให้การดำรงชีวิตมีความเป็นอยู่ที่ดีขึ้น</t>
  </si>
  <si>
    <t>ประชาชนมรคุณภาพชีวิตที่ดีมีหลักประกันสุขภาพให้ตนเอง</t>
  </si>
  <si>
    <t>3.8 พัฒนาระบบป้องกันและบรรเทาสาธารณภัยได้มีประสิทธิภาพส่งเสริมการมีส่วนร่วมในการป้องกันสาธารณภัยภาคประชาชน</t>
  </si>
  <si>
    <t>เพื่อลดการสูญเสียต่อชีวิตและทรัพย์สินของประชาชนและพัฒนาศักยภาพ การป้องกันและบรรเทาสาธารณภัย</t>
  </si>
  <si>
    <t>จำนวน 1 ครั้ง / ปี</t>
  </si>
  <si>
    <t>ลดการสูญเสียต่อชีวิตและทรัพย์สินของประชาชน</t>
  </si>
  <si>
    <t>โครงการฝึกซ้อมแผนป้องกันและบรรเทาสาธารณภัย</t>
  </si>
  <si>
    <t>เพื่อลดการสูญเสียต่อชีวิตและทรัพย์สินของประชาชนเพิ่มประสิทธิภาพและบรรเทาสาธารณภัย</t>
  </si>
  <si>
    <t>จำนวน  1  ครั้ง / ปี</t>
  </si>
  <si>
    <t>ลดการสูญเสียต่อชีวิตและทรัพย์สินของประชาชนเพิ่มประสิทธิภาพในการป้องกันและบรรเทาสาธารณภัยและประชาชนมีส่วนร่วม</t>
  </si>
  <si>
    <t>3.9 ส่งเสริมให้มีการจัดสวัสดิการ  คุ้มครองเด็ก เยาวชนให้การสงเคราะห์ผู้สูงอายุ ผู้ด้อยโอกาสทางสังคมและผู้ประสบสาธารณภัย</t>
  </si>
  <si>
    <t>โครงการรณรงค์ส่งเสริมสุขภาพของผู้สูงอายุ</t>
  </si>
  <si>
    <t>เพื่อรณรงค์ส่งเสริมสุขภาพของผู้สูงอายุเช่น การจัดงานวันผู้สูงอายุ การแข่งขันกีฬาวันผู้สูงอายุ</t>
  </si>
  <si>
    <t>จำนวน 1  ครั้ง / ปี</t>
  </si>
  <si>
    <t>มีการส่งเสริมสุขภาพของผู้สูงอายุและจัดกิจกรรมเนื่องในวันผู้สูงอายุ</t>
  </si>
  <si>
    <t xml:space="preserve"> - สำนักปลัดฯ</t>
  </si>
  <si>
    <t xml:space="preserve"> - ศูนย์พัฒนาสังคม  หน่วย  28</t>
  </si>
  <si>
    <t>โครงการช่วยเหลือสังคมสงเคราะห์</t>
  </si>
  <si>
    <t>เพื่อสงเคราะห์ให้กับผู้ด้อยโอกาสเด็ก สตรี คนชรา คนพิการ หรือผู้ที่ได้รับความเดือดร้อนประสบปัญหาจากสาเหตุต่างๆ</t>
  </si>
  <si>
    <t>ผู้ด้อยโอกาส เด็ก สตรี คนชรา คนพิการ หรือผู้ที่ได้รับความเดือดร้อน ประสบภัยได้รับความช่วยเหลือ</t>
  </si>
  <si>
    <t>โครงการเบี้ยยังชีพเพื่อการสงเคราะห์แก่ผู้สูงอายุ</t>
  </si>
  <si>
    <t>- เพื่อเสริมสร้างความเป็นอยู่ที่ดีแก่สตรี  เด็กและเยาวชน  ผู้สูงอายุ  คนพิการ  และผู้ด้อยโอกาส</t>
  </si>
  <si>
    <t>กลุ่มเป้าหมายมีคุณภาพชีวิตที่ดีขึ้น</t>
  </si>
  <si>
    <t>โครงการเบี้ยยังชีพเพื่อการสงเคราะห์แก่คนพิการ</t>
  </si>
  <si>
    <t>โครงการเบี้ยยังชีพเพื่อการสงเคราะห์ผู้ป่วยเอดส์</t>
  </si>
  <si>
    <t>โครงการซ่อมแซมบ้านให้แก่ผู้ประสบภัยหรือยากจน</t>
  </si>
  <si>
    <t>เพื่อซ่อมแซมบ้านให้กับผู้ประภัยพิบัติหรือยากจน</t>
  </si>
  <si>
    <t>ประชาชนมีคุณภาพชีวิตที่ดีขึ้น</t>
  </si>
  <si>
    <t>อบต.</t>
  </si>
  <si>
    <t>ศูนย์พัฒนาสังคม  หน่วยที่  28</t>
  </si>
  <si>
    <t>สนับสนุนการดำเนินงานของเหล่ากาชาด</t>
  </si>
  <si>
    <t>เพื่อสนับสนุนการดำเนินงานของเหล่ากาชาด</t>
  </si>
  <si>
    <t>สนับสนุนงบประมาณให้แก่เหล่ากาชาด</t>
  </si>
  <si>
    <t>สำนักปลัด ฯ</t>
  </si>
  <si>
    <t>4. ยุทธศาสตร์ด้านการส่งเสริมการพัฒนาการอาชีพ สร้างรายได้และพัฒนาคุณภาพผลผลิต</t>
  </si>
  <si>
    <t>4.1 พัฒนาการถ่ายทอดเทคโนโลยีพัฒนาการผลิต ด้านการเกษตรหัตถกรรมการแปรรูปผลิตภัณฑ์ทางการเกษตร ตลอดจนการจัดการจำหน่าย</t>
  </si>
  <si>
    <t>สนับสนุนศูนย์ถ่ายทอดเทคโนโลยีการเกษตร</t>
  </si>
  <si>
    <t>-เพื่อถ่ายทอดเทคโนโลยีการ</t>
  </si>
  <si>
    <t>จำนวน  1 ศูนย์</t>
  </si>
  <si>
    <t>ประชาชนได้รับความรู้ด้านการเกษตรในการประกอบอาชีพ</t>
  </si>
  <si>
    <t>เกษตรให้ประชาชน</t>
  </si>
  <si>
    <t>-เพื่อลดการระบาดของโรคในพืช</t>
  </si>
  <si>
    <t>ลดการระบาดของโรคในพืช</t>
  </si>
  <si>
    <t>4.2 ส่งเสริมพัฒนาอาชีพของประชาชนได้มั่นคง อุ้มชู ตนเองได้ ตามแนวทางพระราชดำริเศรษฐกิจพอเพียง</t>
  </si>
  <si>
    <t>โครงการสนับสนุนเครื่องมือประกอบอาชีพ</t>
  </si>
  <si>
    <t>-เพื่อให้ประชาชนมีเครื่องมือที่พร้อมในการประกอบอาชีพ</t>
  </si>
  <si>
    <t>ประชาชนมีความพร้อมในการประกอบอาชีพ</t>
  </si>
  <si>
    <t>จัดตั้งกลุ่มกองทุนด้านเกษตรกรรม</t>
  </si>
  <si>
    <t>-เพื่อให้ประชาชนมีกองทุนในการประกอบอาชีพด้านเกษตรกรรม</t>
  </si>
  <si>
    <t>จำนวน  1  กลุ่ม</t>
  </si>
  <si>
    <t>ประชาชนมีเงินทุนในการประกอบอาชีพเกษตรกรรม</t>
  </si>
  <si>
    <t>โครงการฝึกอบรมอาชีพการทำสวนยาง</t>
  </si>
  <si>
    <t xml:space="preserve"> -</t>
  </si>
  <si>
    <t>เกษตรกรมีความรู้เรื่องการทำสวนยางและการกรีดยาง  มีรายได้มากขึ้น</t>
  </si>
  <si>
    <t>4.3 พัฒนาส่งเสริมและสนับสนุนการเกษตรแบบชีวภาพ โดยการใช้ปุ๋ยอนินทรีย์ชีวภาพ  สารป้องกันกำจัดแมลงชีวภาพ รวมทั้งการใช้จุลทรีย์ชีวภาพ</t>
  </si>
  <si>
    <t>เพื่อให้ประชาชนรู้จักการใช้ปุ๋ยธรรมชาติแทนปุ๋ยวิทยาศาสตร์และลดต้นทุน</t>
  </si>
  <si>
    <t>จำนวน  13 แห่ง</t>
  </si>
  <si>
    <t>ประชาชนสามารถผลิตปุ๋ยธรรมชาติใช้เองในครัวเรือนและลดต้นทุนการผลิต</t>
  </si>
  <si>
    <t>5. ยุทธศาสตร์ด้านการพัฒนาระบบบริหารงานให้มีประสิทธิภาพตามแนวทาง การบริหารกิจการบ้านเมืองที่ดี</t>
  </si>
  <si>
    <t>5.1 ส่งเสริมสนับสนุนให้ประชาชนมีส่วนร่วมในการบริหารงานการจัดทำแผนพัฒนาท้องถิ่น การจัดซื้อจัดจ้าง การตรวจสอบตลอดจนการบูรณาการ การบริการระหว่างภาครัฐและหน่วยงานที่เกี่ยวข้อง</t>
  </si>
  <si>
    <t>โครงการจัดทำแผนพัฒนา อบต.</t>
  </si>
  <si>
    <t>เพื่อส่งเสริมสนับสนุนให้ประชาชนมีส่วนร่วมในการปฏิบัติและบริหารงาน</t>
  </si>
  <si>
    <t>ประชาชนมีส่วนร่วมในการบริหารจัดการท้องถิ่นร่วมตรวจสอบการดำเนินงานและได้รับข้อมูลข่าวสาร</t>
  </si>
  <si>
    <t>โครงการติดตามและประเมินผลแผนพัฒนา อบต.</t>
  </si>
  <si>
    <t>เพื่อส่งเสริมสนับสนุนให้ประชาชนติดตามประเมินผลตรวจสอบการบริหารงานของอบต.</t>
  </si>
  <si>
    <t>ประชาชนสามารถติดตามประเมินผลตรวจสอบการบริหารงานของอบต.</t>
  </si>
  <si>
    <t xml:space="preserve">โครงการสำรวจและจัดเก็บข้อมูล </t>
  </si>
  <si>
    <t>นำข้อมูลมาวิเคราะห์จัดทำแผนพัฒนาท้องถิ่น</t>
  </si>
  <si>
    <t>มีข้อมูลพื้นฐานของประชาชนในการจัดทำแผนพัฒนาและแนวทางในการแก้ไขปัญหา</t>
  </si>
  <si>
    <t>5.2 พัฒนาศักยภาพ ความรู้ ของพนักงานส่วนตำบล พนักงานจ้าง ด้านกฎหมาย   ระเบียบแบบแผนและระบบสารสนเทศเพื่อตอบสนองการบริการ</t>
  </si>
  <si>
    <t>โครงการพัฒนาศักยภาพบุคลากร</t>
  </si>
  <si>
    <t>พัฒนาศักยภาพ บุคลากรของอบต.เพื่อตอบสนองการบริการประชาชนและพัฒนาความรู้ของพนง.อบต.</t>
  </si>
  <si>
    <t>บุคลการของอบต.ได้รับการพัฒนาความรู้ความสามารถ มีจริยธรรมในการปฏิบัติงานและบริการประชาชน</t>
  </si>
  <si>
    <t>จัดตั้งทุนการศึกษาของบุคลากรองค์การบริหารส่วนตำบลห้วยทราย</t>
  </si>
  <si>
    <t>เพื่อเสริมประสิทธภาพการปฏิบัติงานราชการและงานพัฒนาท้องถิ่น</t>
  </si>
  <si>
    <t>บุคลากร  อบต.</t>
  </si>
  <si>
    <t>บุคลากรท้องถิ่นมีศักยภาพและทักษะการปฏิบัติราชการที่มีประสิทธิภาพและเกิดประสิทธิผลต่อการพัฒนาองค์กรและท้องถิ่น</t>
  </si>
  <si>
    <t>5.3 พัฒนามาตรฐานการบริการประชาชน ตามแนวทางการบริหารจัดการที่ดี</t>
  </si>
  <si>
    <t>โครงการลดขั้นตอนการปฏิบัติงานและการอำนวยความสะดวกในการบริการประชาชน</t>
  </si>
  <si>
    <t>เพื่อลดขั้นตอนการปฏิบัติงานอำนวยความสะดวกในการบริการประชาชน</t>
  </si>
  <si>
    <t>ประชาชนได้รับการบริการที่รวดเร็วมีประสิทธิภาพ</t>
  </si>
  <si>
    <t>5.4  พัฒนาปรับปรุงสถานที่ทำงาน สถานศึกษาและจัดหาเครื่องมือเครื่องใช้ในการปฏิบัติงานได้เพียงพอต่อการบริการประชาชนอย่างมีประสิทธิภาพ</t>
  </si>
  <si>
    <t>ค่าบำรุงรักษาหรือซ่อมแซมทรัพย์สิน</t>
  </si>
  <si>
    <t xml:space="preserve"> - สำนักปลัด ฯ</t>
  </si>
  <si>
    <t>จัดซื้อวัสดุสำนักงาน</t>
  </si>
  <si>
    <t xml:space="preserve"> - ส่วนโยธา</t>
  </si>
  <si>
    <t>จัดซื้อวัสดุงานบ้านงานครัว</t>
  </si>
  <si>
    <t xml:space="preserve"> - ส่วนการคลัง</t>
  </si>
  <si>
    <t>จัดซื้อวัสดุคอมพิวเตอร์</t>
  </si>
  <si>
    <r>
      <t xml:space="preserve">จัดซื้อวัสดุไฟฟ้า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วิทยุ</t>
    </r>
  </si>
  <si>
    <t>จัดซื้อวัสดุก่อสร้าง</t>
  </si>
  <si>
    <t>จัดซื้อวัสดุเชื้อเพลิงและหล่อลื่น</t>
  </si>
  <si>
    <t>จัดซื้อวัสดุโฆษณาและเผยแพร่</t>
  </si>
  <si>
    <t>จัดซื้อวัสดุยานพาหนะและขนส่ง</t>
  </si>
  <si>
    <t>ค่าสาธารณูปโภค</t>
  </si>
  <si>
    <t>จัดซื้อรถยนต์กู้ชีพ</t>
  </si>
  <si>
    <t>จัดซื้อคอมพิวเตอร์แบบพกพา</t>
  </si>
  <si>
    <t>จัดซื้อเลื่อยยนต์</t>
  </si>
  <si>
    <t>โครงการจัดทำป้ายประชาสัมพันธ์การเสียภาษี</t>
  </si>
  <si>
    <t>-เพื่อพัฒนาการจัดเก็บรายได้ให้ครอบคลุมทั่วถึงมีประสิทธิภาพตามกฎหมายกำหนด</t>
  </si>
  <si>
    <t>จำนวน  1 ป้าย</t>
  </si>
  <si>
    <t>รายได้เพิ่มขึ้น จัดเก็บภาษีได้ทั่วถึงมีประสิทธิภาพ</t>
  </si>
  <si>
    <t>ส่วนการคลัง</t>
  </si>
  <si>
    <t>โครงการติดตั้งโปรแกรมสำเร็จรูประบบแผนที่ภาษีและทะเบียนทรัพย์สิน</t>
  </si>
  <si>
    <t>-เพื่อเพิ่มประสิทธิภาพการจัดเก็บภาษีบริการประชาชนได้รวดเร็วมีประสิทธิภาพ</t>
  </si>
  <si>
    <t>จำนวน  1 โปรแกรม</t>
  </si>
  <si>
    <t>สามารถจัดเก็บภาษีได้ครอบคุลมทั่วถึง</t>
  </si>
  <si>
    <t>โครงการจัดทำของที่ระลึกแก่ผู้ชำระภาษีประจำปี</t>
  </si>
  <si>
    <t>-เพื่อรณรงค์กระตุ้นจิตสำนึกในการชำระภาษีของประชาชนและพัฒนาการจัดเก็บภาษี</t>
  </si>
  <si>
    <r>
      <t>จำนวน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000 ชิ้น / ปี</t>
    </r>
  </si>
  <si>
    <t>5.6 พัฒนาเสริมสร้างความพึงพอใจและความมั่นใจให้แก่ประชาชนในการบริการของบุคลากรและผู้บริหาร</t>
  </si>
  <si>
    <t>โครงการสำรวจความพึงพอใจของประชาชน</t>
  </si>
  <si>
    <t>-เพื่อสำรวจความพึงพอใจของประชาชนในการบริการตามอำนาจหน้าที่ของอบต.</t>
  </si>
  <si>
    <t>ประเมินความพึงพอใจในการบริการประชาชน</t>
  </si>
  <si>
    <t>โครงการจัดทำวารสารเผยแพร่ข้อมูลวารสาร</t>
  </si>
  <si>
    <t>-เพื่อเผยแพร่ข้อมูลข่าวสารด้านแผนพัฒนางบประมาณ การจัดซื้อจัดจ้าง การติดตามประเมินผล ตรวจสอบ อบต.</t>
  </si>
  <si>
    <t>ประชาชนได้รับข้อมูลข่าวสารในการปฏิบัติงานของอบต.</t>
  </si>
  <si>
    <t>6. ยุทธศาสตร์การพัฒนาด้านเศรษฐกิจและการท่องเที่ยวเชิงอนุรักษ์</t>
  </si>
  <si>
    <t>6.1 พัฒนาและปรับปรุงแหล่งท่องเที่ยวและการบริการและพัฒนาแหล่งท่องเที่ยว โดยส่งเสริมการมีส่วนร่วมของประชาชนและบูรณาการร่วมกับหน่วยงานที่เกี่ยวข้อง</t>
  </si>
  <si>
    <t>แหล่งท่องเที่ยวได้รับการปรับปรุง  นักท่องเที่ยวเพิ่มขึ้น</t>
  </si>
  <si>
    <t>6.2 พัฒนาและส่งเสริมกิจกรรมด้านการท่องเที่ยว โดยมุ่งเน้นประเพณีและวัฒนธรรมอันดีของไทย</t>
  </si>
  <si>
    <t>โครงการจัดงานประเพณีลอยกระทง</t>
  </si>
  <si>
    <t>-เพื่อส่งเสริมการท่องเที่ยวและอนุรักษ์ขนบธรรมเนียมวัฒนธรรมอันดีงามของไทย</t>
  </si>
  <si>
    <t>6.3  พัฒนาด้านการประชาสัมพันธ์  แหล่งท่องเที่ยว ข้อมูลข่าวสารและบูรณาการประชาสัมพันธ์ ร่วมกับหน่วยงานที่เกี่ยวข้อง</t>
  </si>
  <si>
    <t>โครงการประชาสัมพันธ์ แหล่งท่องเที่ยว</t>
  </si>
  <si>
    <t>-เพื่อส่งเสริมการท่องเที่ยวและบูรณาการกับหน่วยงานที่เกี่ยวข้อง</t>
  </si>
  <si>
    <t>จำนวน  1  ครั้ง/ ปี</t>
  </si>
  <si>
    <t xml:space="preserve"> - เพื่อให้ประชาชนในเขตตำบล</t>
  </si>
  <si>
    <t>(ผลผลิตของโครงการ)</t>
  </si>
  <si>
    <t>ได้ใช้ในการคมนาคมได้อย่าง</t>
  </si>
  <si>
    <t>สะดวก</t>
  </si>
  <si>
    <t>พื้นที่ตำบลห้วยทรายมีการปรับปรุง          ภูมิทัศน์ให้ร่มรื่นและสวยงาม</t>
  </si>
  <si>
    <t>เพื่อให้อาคาร อพป. มีความพร้อมในการประกอบกิจกรรมต่างๆ</t>
  </si>
  <si>
    <t>โครงการอันเกี่ยวกับการป้องกันและแก้ไขปัญหา   ยาเสพติด</t>
  </si>
  <si>
    <t>เพื่อให้ประชาชนมี วัสดุอุปกรณ์กีฬาประกอบการออก กำลังกาย</t>
  </si>
  <si>
    <t>เพื่อเป็นการขยายโอกาสให้เด็กเล็กที่ห่างไกลได้มีพัฒนาการที่เหมาะสมกับวัย</t>
  </si>
  <si>
    <t>เด็กเล็กในเขตพื้นที่ได้รับการอบรมเลี้ยงดูและมีพัฒนาการที่เหมาะสมกับวัย</t>
  </si>
  <si>
    <t>เพื่อให้ประชาชนมีความสะดวก</t>
  </si>
  <si>
    <t>เพื่อให้ประชาชนมีไฟฟ้าใช้</t>
  </si>
  <si>
    <t>อย่างทั่วถึง</t>
  </si>
  <si>
    <t>เพื่อให้ประชาชนในตำบล</t>
  </si>
  <si>
    <t>มีไฟฟ้าใช้อย่างทั่วถึง</t>
  </si>
  <si>
    <t>เพื่อให้ประชาชนมีน้ำใช้</t>
  </si>
  <si>
    <t>ที่เพียงพอ</t>
  </si>
  <si>
    <t>โครงการซ่อมแซมหรือปรับปรุง</t>
  </si>
  <si>
    <t>ประชาชนมีน้ำใช้ที่มี</t>
  </si>
  <si>
    <t>คุณภาพ</t>
  </si>
  <si>
    <t>เพื่อสร้างแหล่งน้ำขนาดใหญ่ให้</t>
  </si>
  <si>
    <t>มีน้ำใช้ตลอดปี</t>
  </si>
  <si>
    <t>เพื่อประชาชนได้มีแหล่งน้ำ</t>
  </si>
  <si>
    <t>อุปโภค -บริโภค</t>
  </si>
  <si>
    <t>อุปโภค –บริโภค</t>
  </si>
  <si>
    <t xml:space="preserve">ประชาชนมีแหล่งน้ำอุปโภค </t>
  </si>
  <si>
    <t xml:space="preserve"> - บริโภคเพียงพอ</t>
  </si>
  <si>
    <t>ประชาชนมีแหล่งน้ำเพียงพอ</t>
  </si>
  <si>
    <t>กับการอุปโภค - บริโภค</t>
  </si>
  <si>
    <t>กับการทำการเกษตร</t>
  </si>
  <si>
    <t xml:space="preserve"> - เพื่อให้มีแหล่งน้ำสำหรับการ</t>
  </si>
  <si>
    <t>เกษตร - อุปโภคบริโภค</t>
  </si>
  <si>
    <t>หมู่ที่ 3,5,6,10,12</t>
  </si>
  <si>
    <t>กับการเกษตรและ</t>
  </si>
  <si>
    <t>อุปโภค - บริโภค</t>
  </si>
  <si>
    <t>สัญจร ได้อย่างสะดวกและ</t>
  </si>
  <si>
    <t>ประชาชนได้ใช้เส้นทาง</t>
  </si>
  <si>
    <t>รวดเร็ว</t>
  </si>
  <si>
    <t>เพื่อจัดระเบียบสังคมและ</t>
  </si>
  <si>
    <t>ลดอุบัติเหตุในพื้นที่</t>
  </si>
  <si>
    <t>โครงการขยายอ่างเก็บ</t>
  </si>
  <si>
    <t>น้ำห้วยตาชุบ</t>
  </si>
  <si>
    <t>หมู่ที่ 1, 9</t>
  </si>
  <si>
    <t>เพื่อให้ชุมชนปลอดขยะ</t>
  </si>
  <si>
    <t>หมู่ที่  5</t>
  </si>
  <si>
    <t>ชุมชนสะอาดและปลอดขยะ</t>
  </si>
  <si>
    <t>โครงการก่อสร้างอาคาร</t>
  </si>
  <si>
    <t>อเนกประสงค์</t>
  </si>
  <si>
    <t>เพื่อใช้ในการประกอบ</t>
  </si>
  <si>
    <t>กิจกรรมของหมู่บ้าน</t>
  </si>
  <si>
    <t>ของหมู่บ้าน</t>
  </si>
  <si>
    <t>โครงการส่งเสริมและสนับสนุนพัฒนาการของเด็ก อายุ 2 – 5 ปี</t>
  </si>
  <si>
    <t>โครงการจัดหาที่</t>
  </si>
  <si>
    <t>สาธารณประโยชน์</t>
  </si>
  <si>
    <t>เพื่อให้ประชาชนมีพื้นที่</t>
  </si>
  <si>
    <t>สำหรับทำกิจกรรม</t>
  </si>
  <si>
    <t>หมู่บ้านและเป็นลาน</t>
  </si>
  <si>
    <t>กีฬา</t>
  </si>
  <si>
    <t>ประชาชนมีอาคารสำหรับดำเนินกิจกรรม</t>
  </si>
  <si>
    <t>ประชาชนมีพื้นที่สาธารณประโยชน์สำหรับ</t>
  </si>
  <si>
    <t>ทำกิจกรรมของหมู่บ้านและเป็นลานกีฬา</t>
  </si>
  <si>
    <t>เพื่อให้เกษตรกร           มีความรู้เรื่องการทำยางการกรีดยางพารา  เพาะชำ  ติดตากล้ายางพารา  และลดปัญหาแรงงานต่างด้าว</t>
  </si>
  <si>
    <t xml:space="preserve"> หมู่ที่  5  บ้านหุบผึ้ง  หมู่ที่  7  บ้านโป่งเกตุ</t>
  </si>
  <si>
    <t>โครงการก่อสร้างถังกรองระบบ</t>
  </si>
  <si>
    <t>ที่สะอาด</t>
  </si>
  <si>
    <t>ประชาชนได้ใช้น้ำที่สะอาด</t>
  </si>
  <si>
    <t>และถูกสุขลักษณะ</t>
  </si>
  <si>
    <t>โครงการปลูกต้นไม้  - ปลูกป่า</t>
  </si>
  <si>
    <t>สายในโปร่งเกตุ  ซอย 1</t>
  </si>
  <si>
    <t>โบส์ถคริตส์หน้าคลอง</t>
  </si>
  <si>
    <t>ประปาหมู่บ้าน</t>
  </si>
  <si>
    <t>ซอย 2  บ้านลานไทร</t>
  </si>
  <si>
    <t>ซอย 3  บ้านลานไทรตอน  2</t>
  </si>
  <si>
    <t>ท่อประปาส่งน้ำ</t>
  </si>
  <si>
    <t>พัฒนาอนุรักษ์ชายหาด              หัวหิน – บางสะพาน           100 ไมล์ทะเล</t>
  </si>
  <si>
    <t>โครงการสร้างจิตสำนึกและ</t>
  </si>
  <si>
    <t>อบรมให้ความรู้ในการบริหาร</t>
  </si>
  <si>
    <t>ขยะ</t>
  </si>
  <si>
    <t>โครงการป้องกันและกำจัดศัตรูพืช</t>
  </si>
  <si>
    <t>โครงการฝึกอบรมและสนับสนุนการใช้ปุ๋ย</t>
  </si>
  <si>
    <t>อินทรีย์แทนปุ๋ยวิทยาศาสตร์</t>
  </si>
  <si>
    <t>จัดซื้อรถบรรทุกน้ำเอนกประสงค์</t>
  </si>
  <si>
    <t xml:space="preserve"> - ส่วนสาธารณสุข</t>
  </si>
  <si>
    <t>และสิ่งแวดล้อม</t>
  </si>
  <si>
    <t xml:space="preserve"> - เพื่อใช้ระบายน้ำในพื้นที่</t>
  </si>
  <si>
    <t>ภายในตลาดต้นเกตุและ</t>
  </si>
  <si>
    <t>โครงการแห่เทียนพรรษา</t>
  </si>
  <si>
    <t xml:space="preserve"> - เพื่อเป็นการอนุรักษ์ขนบธรรมเนียมวัฒนธรรมอันดีงามของไทย</t>
  </si>
  <si>
    <t>อนุรักษ์ขนบธรรมเนียมประเพณีอันดีงาน</t>
  </si>
  <si>
    <t>อุดหนุนโครงการส่งเสริม</t>
  </si>
  <si>
    <t>พัฒนาศักยภาพการ</t>
  </si>
  <si>
    <t>ท่องเที่ยวอำเภอเมือง</t>
  </si>
  <si>
    <t>ประจวบคีรีขันธ์</t>
  </si>
  <si>
    <t>ศักยภาพการท่องเที่ยว</t>
  </si>
  <si>
    <t xml:space="preserve"> - เพื่อประชาสัมพันธ์</t>
  </si>
  <si>
    <t>ส่งเสริมและพัฒนา</t>
  </si>
  <si>
    <t>ประชาสัมพันธ์  ส่งเสริมและพัฒนา</t>
  </si>
  <si>
    <t>แหล่งท่องเที่ยว</t>
  </si>
  <si>
    <t>แหล่งท่องเที่ยวได้รับการปรับปรุงนักท่องเที่ยวเพิ่มขึ้น</t>
  </si>
  <si>
    <t>โครงการขุดบ่อบาดาล , บ่อน้ำตื้น</t>
  </si>
  <si>
    <t>โครงการซ่อมแซมถนนลาดยาง</t>
  </si>
  <si>
    <t>สายหนองขาม – สองกะลอน</t>
  </si>
  <si>
    <t>โครงการจัดซื้อเครื่อง</t>
  </si>
  <si>
    <t>ออกกำลังกาย</t>
  </si>
  <si>
    <t>เพื่อส่งเสริมประชาชน</t>
  </si>
  <si>
    <t>ในพื้นที่ให้มีสุขภาพ</t>
  </si>
  <si>
    <t>ร่างกายแข็งแรงสมบูรณ์</t>
  </si>
  <si>
    <t>ประชาชนในพื้นที่มีสุขภาพร่างกายแข็งแรง</t>
  </si>
  <si>
    <t>สมบูรณ์</t>
  </si>
  <si>
    <t>ยาว   1,200  เมตร</t>
  </si>
  <si>
    <t>หมู่ที่  3  บ้านวังมะเดื่อ</t>
  </si>
  <si>
    <t>พร้อมท่อระบายน้ำ  5  จุด  สาย</t>
  </si>
  <si>
    <t>ซอยป้าเภา</t>
  </si>
  <si>
    <t>เพื่อให้มีเครื่องมือเครื่อง</t>
  </si>
  <si>
    <t>ใช้ที่ทันสมัยและเพียงพอ</t>
  </si>
  <si>
    <t>ในการปฏิบัติงานและ</t>
  </si>
  <si>
    <t>บริการประชาชนอย่าง</t>
  </si>
  <si>
    <t>มีประสิทธิภาพ</t>
  </si>
  <si>
    <t xml:space="preserve">       จำนวน 200 ฉบับ /       3 ครั้ง / ปี</t>
  </si>
  <si>
    <t>โครงการพัฒนาศักยภาพ</t>
  </si>
  <si>
    <t>ท่องเที่ยวในเขตพื้นที่</t>
  </si>
  <si>
    <t xml:space="preserve"> - เพื่อส่งเสริมการ</t>
  </si>
  <si>
    <t>สถานที่ท่องเที่ยว</t>
  </si>
  <si>
    <t>จัดทำป้ายแนะนำ</t>
  </si>
  <si>
    <t xml:space="preserve">ในเขตพื้นที่  </t>
  </si>
  <si>
    <t>จำนวน 10 ป้าย</t>
  </si>
  <si>
    <t xml:space="preserve">แหล่งท่องเที่ยวได้รับการปรับปรุง </t>
  </si>
  <si>
    <t xml:space="preserve"> นักท่องเที่ยวเพิ่มขึ้น</t>
  </si>
  <si>
    <t>โครงการก่อสร้างถนน คสล. ซอยเสลาคู่  หน้ากำกับ ตชด.ที่ 14</t>
  </si>
  <si>
    <t>โครงการปรับปรุงซ่อมแซมถนนสายหนองขาม</t>
  </si>
  <si>
    <r>
      <t xml:space="preserve">โครงการก่อสร้างถนนคอนกรีตเสริมเหล็กสายตลาดนัด </t>
    </r>
    <r>
      <rPr>
        <sz val="15"/>
        <color theme="1"/>
        <rFont val="Times New Roman"/>
        <family val="1"/>
      </rPr>
      <t xml:space="preserve">–      </t>
    </r>
    <r>
      <rPr>
        <sz val="15"/>
        <color theme="1"/>
        <rFont val="Angsana New"/>
        <family val="1"/>
      </rPr>
      <t xml:space="preserve"> เขาไม้รวก</t>
    </r>
    <r>
      <rPr>
        <sz val="15"/>
        <color theme="1"/>
        <rFont val="Times New Roman"/>
        <family val="1"/>
      </rPr>
      <t xml:space="preserve">  </t>
    </r>
  </si>
  <si>
    <t xml:space="preserve">โครงการก่อสร้างถนน คสล. </t>
  </si>
  <si>
    <t>.</t>
  </si>
  <si>
    <t>ติดตั้งโคมไฟกระพริบ</t>
  </si>
  <si>
    <t>และปลอดภัยในการสัญจรไป - มา</t>
  </si>
  <si>
    <t xml:space="preserve">ประชาชนมีความสะดวกและปลอดภัยในการสัญจรไป - มา </t>
  </si>
  <si>
    <t>ติดตั้งป้ายหมู่บ้าน  และป้าย</t>
  </si>
  <si>
    <t>บอกเส้นทางจราจร</t>
  </si>
  <si>
    <t>เพื่อให้ประชาชนได้ใช้เส้นทาง</t>
  </si>
  <si>
    <t>สัญจร ได้อย่างสะดวกและรวดเร็ว</t>
  </si>
  <si>
    <t>จัดประชุมประมาณ            1 ครั้ง / ปี</t>
  </si>
  <si>
    <t>จัดประชาคมท้องถิ่น ประชุมคณะกรรมการ    ที่เกี่ยวข้องกับการจัดทำแผนพัฒนาสามปี</t>
  </si>
  <si>
    <t>ความต้องการของประชาชน</t>
  </si>
  <si>
    <t>จัดซื้อสูบน้ำขับเคลื่อน</t>
  </si>
  <si>
    <t>ด้วยเครื่องยนต์</t>
  </si>
  <si>
    <t>โครงการก่อสร้างถนนคสล.</t>
  </si>
  <si>
    <t xml:space="preserve">โครงการก่อสร้างถนนคสล.สายในโปร่งเกตุ  ซอย 1  </t>
  </si>
  <si>
    <t xml:space="preserve"> โครงการก่อสร้างถนน คสล. </t>
  </si>
  <si>
    <t>ยาว  1,200  เมตร</t>
  </si>
  <si>
    <t>ยาว  1,800  เมตร</t>
  </si>
  <si>
    <r>
      <t xml:space="preserve"> สายซอยวัง - หนองนา</t>
    </r>
    <r>
      <rPr>
        <sz val="15"/>
        <color theme="1"/>
        <rFont val="Times New Roman"/>
        <family val="1"/>
      </rPr>
      <t xml:space="preserve">  </t>
    </r>
  </si>
  <si>
    <t xml:space="preserve">       กว้าง  6  เมตร       ยาว   800  เมตร</t>
  </si>
  <si>
    <t>โครงการก่อสร้างลานกีฬา</t>
  </si>
  <si>
    <t>ประจำหมู่บ้าน</t>
  </si>
  <si>
    <t>เพื่อให้ประชาชนใน</t>
  </si>
  <si>
    <t>พื้นที่มีที่ออกกำลังกาย</t>
  </si>
  <si>
    <t>และร่างกายแข็งแรง</t>
  </si>
  <si>
    <t>จัดซื้อโต๊ะเก้าอี้สำนักงาน</t>
  </si>
  <si>
    <t>ที่ทำการอบต.ห้วยทราย</t>
  </si>
  <si>
    <t>โครงการก่อสร้างอาคารเก็บวัสดุ</t>
  </si>
  <si>
    <t>อุปกรณ์และครุภัณฑ์สำนักงาน</t>
  </si>
  <si>
    <t>โครงการปรับภูมิทัศน์บริเวณ</t>
  </si>
  <si>
    <t>หมู่ที่  7  บ้านโปร่งเกตุ</t>
  </si>
  <si>
    <t>หนองน้ำและคลองธรรมชาติ</t>
  </si>
  <si>
    <t xml:space="preserve">ยาว  1,150   เมตร  </t>
  </si>
  <si>
    <r>
      <t>ปี พ.ศ. 2556</t>
    </r>
    <r>
      <rPr>
        <b/>
        <sz val="18"/>
        <color theme="1"/>
        <rFont val="Times New Roman"/>
        <family val="1"/>
      </rPr>
      <t>–</t>
    </r>
    <r>
      <rPr>
        <b/>
        <sz val="18"/>
        <color theme="1"/>
        <rFont val="Angsana New"/>
        <family val="1"/>
      </rPr>
      <t xml:space="preserve"> 2558</t>
    </r>
  </si>
  <si>
    <t>โครงการขยายถนนลาดยาง</t>
  </si>
  <si>
    <t>เพชรเกษม - บ้านนายผ่อง</t>
  </si>
  <si>
    <t xml:space="preserve">ยาว  1,850  เมตร  </t>
  </si>
  <si>
    <t>สายหนองนา - หว้าโทน</t>
  </si>
  <si>
    <t xml:space="preserve">ยาว  950  เมตร  </t>
  </si>
  <si>
    <t>สายหนองนา - ซอยประปา</t>
  </si>
  <si>
    <t>คลองหว้าโทน</t>
  </si>
  <si>
    <t>โครงการปรับผิวจราจรสาย</t>
  </si>
  <si>
    <t>หนองนา - ชายทะเลหนองพรม</t>
  </si>
  <si>
    <t xml:space="preserve">ยาว  1,800  เมตร  </t>
  </si>
  <si>
    <t>สายบ้านนายก - นายไสว</t>
  </si>
  <si>
    <t>(บ้านนายยม)</t>
  </si>
  <si>
    <t xml:space="preserve">ยาว  900  เมตร  </t>
  </si>
  <si>
    <t xml:space="preserve">ชายทะเลหนองพรม </t>
  </si>
  <si>
    <t>(หลังหมู่บ้าน)</t>
  </si>
  <si>
    <t xml:space="preserve">ยาว  400  เมตร  </t>
  </si>
  <si>
    <t>ถนนลูกรังบ้านนายไพร - คลอง</t>
  </si>
  <si>
    <t>หว้าโทน</t>
  </si>
  <si>
    <t>โครงการจัดซื้ออุปกรณ์สูบน้ำ</t>
  </si>
  <si>
    <t>ประปาหมู่บ้าน  หมู่ที่  1</t>
  </si>
  <si>
    <t>โครงการซ่อมบำรุงอุปกรณ์ส่งน้ำ</t>
  </si>
  <si>
    <t>หมู่ที่ 1</t>
  </si>
  <si>
    <t>ประชาชนมีน้ำเพียงพอ</t>
  </si>
  <si>
    <t xml:space="preserve"> - เพื่อให้ระบบประปาหมู่บ้าน</t>
  </si>
  <si>
    <t>สมบูรณ์สามารถใช้งานได้อย่าง</t>
  </si>
  <si>
    <t>ต่อเนื่อง</t>
  </si>
  <si>
    <t>โครงการก่อสร้างและต่อเติมท่าเทียบเรือประมงบ้านหนองพรม</t>
  </si>
  <si>
    <t>จำนวน  1  ท่า</t>
  </si>
  <si>
    <t>ประชาชนมีท่าเทียบเรือสาธารณะไว้ใช้ในการประกอบอาชีพ</t>
  </si>
  <si>
    <t xml:space="preserve"> - เพื่อปรับปรุงท่าเทียบเรือเดิมให้อยู่ในสภาพใช้งานได้อย่างเหมาะสม</t>
  </si>
  <si>
    <t>โครงการแหล่งเพาะพันธุ์สัตว์น้ำ(ธนาคารปูม้า)  ชายทะเลบ้านหนองพรม</t>
  </si>
  <si>
    <t xml:space="preserve"> - เพื่อส่งเสริมอนุรักษ์พันธุ์สัตว์น้ำ  และสร้างจิตสำนึกในการประมงเชิงอนุรักษ์</t>
  </si>
  <si>
    <t>หมู่ที่  1 , 9</t>
  </si>
  <si>
    <t>สัตว์น้ำไม่สูญพันธุ์และเป็นการเพิ่มผลผลิต  ประชาชนมีอาชีพอย่างยั่งยืน</t>
  </si>
  <si>
    <t>ยาว 1,400  เมตร</t>
  </si>
  <si>
    <t>โครงการปรับปรุงซ่อมแซม</t>
  </si>
  <si>
    <t>และขยายสะพานห้วยลุงเวียน</t>
  </si>
  <si>
    <t>สองกะลอน - หนองจับไก่</t>
  </si>
  <si>
    <t>โครงการปรับปรุงถนนสายจุด</t>
  </si>
  <si>
    <t>ชมวิว</t>
  </si>
  <si>
    <t>โครงการถนนกินได้</t>
  </si>
  <si>
    <t>จำนวน  1 ครั้ง/ปี</t>
  </si>
  <si>
    <t>เพื่อส่งเสริมให้ประชาชนในหมู่บ้านมีการดำเนินกิจกรรมร่วมกัน</t>
  </si>
  <si>
    <t>ประชาชนมีความสมัครสมานสามัคคี</t>
  </si>
  <si>
    <t>สายพุหมาก</t>
  </si>
  <si>
    <t>ยาว  6,000  เมตร</t>
  </si>
  <si>
    <t>บ้านนายฟ้อน - บ้านนายสำรวย</t>
  </si>
  <si>
    <t xml:space="preserve">โครงการก่อสร้างถนนลาดยางสายหุบไผ่ </t>
  </si>
  <si>
    <t>สายโป่งเกตุซอย 5  ประชาพัฒนา</t>
  </si>
  <si>
    <r>
      <t>ยาว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700  เมตร</t>
    </r>
  </si>
  <si>
    <t>สายเขาไม้รวก - โปร่งเกตุซอย 2</t>
  </si>
  <si>
    <t>ยาว  3,200  เมตร</t>
  </si>
  <si>
    <r>
      <t xml:space="preserve">กว้าง  </t>
    </r>
    <r>
      <rPr>
        <sz val="15"/>
        <color rgb="FFFF0000"/>
        <rFont val="Angsana New"/>
        <family val="1"/>
      </rPr>
      <t>6</t>
    </r>
    <r>
      <rPr>
        <sz val="15"/>
        <color theme="1"/>
        <rFont val="Angsana New"/>
        <family val="1"/>
      </rPr>
      <t xml:space="preserve">  เมตร</t>
    </r>
  </si>
  <si>
    <t>ไร่โปร่งเกตุซอย 8  ประชาร่วมใจ</t>
  </si>
  <si>
    <t>ลานเพลิน</t>
  </si>
  <si>
    <t>โครงการก่อสร้าง , ปรับปรุงอ่างเก็บน้ำ</t>
  </si>
  <si>
    <t xml:space="preserve">โครงการขุดลอก/ถมสระน้ำ , </t>
  </si>
  <si>
    <t>โครงการสร้างถังเก็บน้ำ ,</t>
  </si>
  <si>
    <t>ถังกรองน้ำ</t>
  </si>
  <si>
    <t>โครงการทำบุญกลางบ้าน /  ทำบุญสถานที่สำคัญของชุมชน</t>
  </si>
  <si>
    <t>เพื่อให้ประชาชนมีแหล่งน้ำเพียงพอกับการทำการเกษตร</t>
  </si>
  <si>
    <t>สายปู่เตี้ยม - เขาน้อย</t>
  </si>
  <si>
    <t>สายประชาร่วมใจ - เขาน้อย</t>
  </si>
  <si>
    <t>สายหนองโปร่งพิกุล</t>
  </si>
  <si>
    <t>ยาว  250  เมตร</t>
  </si>
  <si>
    <t>สายปู่ทิม</t>
  </si>
  <si>
    <t>ยาว  300  เมตร</t>
  </si>
  <si>
    <t>ยกระดับใหม่  ซอยตาลคู่</t>
  </si>
  <si>
    <t>ยกระดับใหม่  สายบ้านลุงจันทา</t>
  </si>
  <si>
    <t>ยาว  2,200  เมตร</t>
  </si>
  <si>
    <t xml:space="preserve">โครงการก่อสร้างรางน้ำข้างสระ </t>
  </si>
  <si>
    <t>หน้าท่อซอยหนองไผ่ข้าง</t>
  </si>
  <si>
    <t>บ้านป้าแต๋ว</t>
  </si>
  <si>
    <t>โครงการก่อสร้างกำแพงกั้นน้ำ</t>
  </si>
  <si>
    <t>โครงการก่อสร้างถนนลูกรังซอย</t>
  </si>
  <si>
    <t>บ้านลุงหนัน</t>
  </si>
  <si>
    <t>พร้อมท่อระบายน้ำสามประชารัฐ</t>
  </si>
  <si>
    <t>ยาว   200  เมตร</t>
  </si>
  <si>
    <t>สายพิทักษ์ธรณี - เขาน้อย 1</t>
  </si>
  <si>
    <t>ยาว   900  เมตร</t>
  </si>
  <si>
    <t>ไป - มา</t>
  </si>
  <si>
    <t>โครงการก่อสร้างท่อลอดฝายกัก</t>
  </si>
  <si>
    <t>เก็บน้ำซอยสามนวย</t>
  </si>
  <si>
    <t>เพื่อให้ประชาชนมีน้ำไว้ใช้ใน</t>
  </si>
  <si>
    <t xml:space="preserve">การเกษตรและสามารถสัญจร </t>
  </si>
  <si>
    <t>กับการทำการเกษตรและ</t>
  </si>
  <si>
    <t>มีการคมนาคมที่สะดวกรวดเร็ว</t>
  </si>
  <si>
    <t>สายพิทักษ์ธรณี - ซอยสามนวย</t>
  </si>
  <si>
    <t>แยกตาจง - เกตุคู่</t>
  </si>
  <si>
    <t>ซอยปู่ทิ้ง - บ้านลุงรัตน์</t>
  </si>
  <si>
    <t>ซอยฉัตรชัย</t>
  </si>
  <si>
    <t>ยาว  200  เมตร</t>
  </si>
  <si>
    <t>ซอยบ้านนายสมชาย  ปิ่นแก้ว</t>
  </si>
  <si>
    <t>สี่แยกจั่นเสือ - ซอยปู่ทิ้ง</t>
  </si>
  <si>
    <t>โครงการขุดลอกหน้าฝาย              สร้างฝาย  ปรับปรุง  และเสริมคันฝาย รวมถึงราวสะพาน</t>
  </si>
  <si>
    <t>โครงการอบรม อปพร.ประชาชน / โรงเรียน</t>
  </si>
  <si>
    <t xml:space="preserve">     จัดทำแผนการลดขั้นตอนการปฏิบัติงานจัดทำเอกสารเผยแพร่การบริการตามภารกิจ</t>
  </si>
  <si>
    <t>จัดซื้อคอมพิวตั้งโต๊ะพร้อมอุปกรณ์</t>
  </si>
  <si>
    <t xml:space="preserve">เครื่องพิมพ์เอกสาร </t>
  </si>
  <si>
    <t>จัดซื้อตู้เก็บเอกสารแบบ  2  บาน</t>
  </si>
  <si>
    <t>จัดซื้อตู้เอนกประสงค์  13  ช่องแฟ้ม</t>
  </si>
  <si>
    <t>จัดซื้อตู้เอนกประสงค์  3 in 1</t>
  </si>
  <si>
    <t>จัดซื้อตู้บานเลื่อนทึก  4  ฟุต</t>
  </si>
  <si>
    <t>จัดซื้อตู้บานเลื่อนกระจก  4  ฟุต</t>
  </si>
  <si>
    <t>จัดซื้อตู้เอกสาร  4  ลิ้นชัก  (มอก.)</t>
  </si>
  <si>
    <t>เพื่อเป็นการขยาย</t>
  </si>
  <si>
    <t>โอกาสให้เด็กเล็กที่</t>
  </si>
  <si>
    <t>ห่างไกลได้มีพัฒนาการ</t>
  </si>
  <si>
    <t>ที่เหมาะสมกับวัย</t>
  </si>
  <si>
    <t>เด็กเล็กในเขตพื้นที่ได้รับการอบรมเลี้ยงดู</t>
  </si>
  <si>
    <t>และมีพัฒนาการที่เหมาะสมกับวัย</t>
  </si>
  <si>
    <t xml:space="preserve">  จำนวน  1  แห่ง        </t>
  </si>
  <si>
    <t>โครงการปรับปรุงภูมิทัศน์</t>
  </si>
  <si>
    <t>ศูนย์พัฒนาเด็กเล็กบริเวณ</t>
  </si>
  <si>
    <t>หน้าอาคารเรียน</t>
  </si>
  <si>
    <t>โครงการวางท่อระบายน้ำ</t>
  </si>
  <si>
    <t>บริเวณศูนย์พัฒนาเด็กเล็ก</t>
  </si>
  <si>
    <t>เพื่อไม่ให้น้ำท่วมขัง</t>
  </si>
  <si>
    <t>บริเวณศูนย์พัฒนา</t>
  </si>
  <si>
    <t>เด็กเล็ก</t>
  </si>
  <si>
    <t>น้ำไม่ท่วมบริเวณศูนย์พัฒนาเด็กเล็ก</t>
  </si>
  <si>
    <t>และไม่มียุงและแมลงรบกวน</t>
  </si>
  <si>
    <t>เพื่อส่งเสริมพัฒนาการ</t>
  </si>
  <si>
    <t>ของเด็กให้เหมาะสม</t>
  </si>
  <si>
    <t>และดูแลความปลอดภัย</t>
  </si>
  <si>
    <t xml:space="preserve">จัดตั้งศูนย์พัฒนาเด็กเล็ก  </t>
  </si>
  <si>
    <t>ปรับปรุง , ต่อเติม , ซ่อมแซม</t>
  </si>
  <si>
    <t>เด็กให้สมกับวัย</t>
  </si>
  <si>
    <t>ภูมิทัศน์ที่ดีภายในศูนย์พัฒนาเด็กเล็ก</t>
  </si>
  <si>
    <t>จัดซื้อพัดลม</t>
  </si>
  <si>
    <t>จัดซื้อ/จัดจ้างทำเคาเตอร์</t>
  </si>
  <si>
    <t>ประชาสัมพันธ์</t>
  </si>
  <si>
    <t>โครงการปรับปรุงสนาม</t>
  </si>
  <si>
    <t>เด็กเล่นภายในศูนย์</t>
  </si>
  <si>
    <t>พัฒนาเด็กเล็ก</t>
  </si>
  <si>
    <t>เด็กเล็กมีสมานเด็กเล่นที่มีคุณภาพ</t>
  </si>
  <si>
    <t>และมีสภาพการใช้งานที่ดี</t>
  </si>
  <si>
    <t>โครงการป้องกันและลดอุบัติเหตุทางถนนในช่วงเทศกาล</t>
  </si>
  <si>
    <t>เพื่อรณรงค์ป้องกันและลดอุบัติเหตุทางถนนช่วงเทศกาล</t>
  </si>
  <si>
    <t>ประชาชนได้รับความปลอดภัยในการเดินทาง</t>
  </si>
  <si>
    <t>โครงการการบริการการแพทย์ฉุกเฉิน</t>
  </si>
  <si>
    <t xml:space="preserve"> - เพื่อดำเนินกิจกรรมในการช่วยเหลือผู้ป่วยฉุกเฉิน</t>
  </si>
  <si>
    <t>ผู้ป่วย ผู้บาดเจ็บกรณีฉุกเฉินได้รับการบริการที่ดี</t>
  </si>
  <si>
    <t>โครงการอบต.พบ</t>
  </si>
  <si>
    <t>ประชาชน</t>
  </si>
  <si>
    <t>เพื่อให้มีกิจกรรมร่วม</t>
  </si>
  <si>
    <t>กันระหว่างอบต.กับ</t>
  </si>
  <si>
    <t>เสนอปัญหาความต้องการของพื้นที่</t>
  </si>
  <si>
    <t>ประชาชนได้มีโอกาสในการ</t>
  </si>
  <si>
    <t>โครงการในการป้องกัน</t>
  </si>
  <si>
    <t>สถาบันของชาติ</t>
  </si>
  <si>
    <t>เพื่อรณรงค์ปกป้อง</t>
  </si>
  <si>
    <t>สถานบันของชาติ</t>
  </si>
  <si>
    <t>รวมความเป็นชาติและความสามัคคีของคน</t>
  </si>
  <si>
    <t>ในชาติ</t>
  </si>
  <si>
    <t>จัดซื้อวัสดุเครื่องแต่งกาย</t>
  </si>
  <si>
    <t>เพื่อพัฒนาศูนย์รวมข้อ</t>
  </si>
  <si>
    <t>มูลข่าวสารการจัดซื้อ</t>
  </si>
  <si>
    <t>จัดจ้างของ อบต.</t>
  </si>
  <si>
    <t xml:space="preserve"> 1 แห่ง</t>
  </si>
  <si>
    <t>ศูนย์รวมข้อมูลข่าวสารการจัดซื้อจัดจ้าง</t>
  </si>
  <si>
    <t>สามารถพัฒนาเป็นศูนย์รวมการจัดซื้อ</t>
  </si>
  <si>
    <t xml:space="preserve">จัดจ้าง </t>
  </si>
  <si>
    <t>โครงการพัฒนาศักยภาพศูนย์</t>
  </si>
  <si>
    <t>รวมข่าวสารการจัดซื้อจัดจ้าง</t>
  </si>
  <si>
    <t>ของ อบต.</t>
  </si>
  <si>
    <t>โครงการสนับสนุนและพัฒนา</t>
  </si>
  <si>
    <t>ประสิทธิภาพการบริหารงาน</t>
  </si>
  <si>
    <t>งานบุคคลของ อปท.</t>
  </si>
  <si>
    <t>เพื่อพัฒนาพัฒนา</t>
  </si>
  <si>
    <t>ประสิทธิภาพการบริหาร</t>
  </si>
  <si>
    <t>งานข้อมูลและการบริหารงานบุคคลได้รับ</t>
  </si>
  <si>
    <t>การพัฒนา</t>
  </si>
  <si>
    <t>Ø 0.60 - 1.000 เมตร  ยาว 2,300  เมตร</t>
  </si>
  <si>
    <t>Ø 0.60 - 1.000 เมตร  ยาว 500  เมตร</t>
  </si>
  <si>
    <t>กว้าง   5   เมตร</t>
  </si>
  <si>
    <t xml:space="preserve">ในหมู่บ้าน </t>
  </si>
  <si>
    <t>พร้อมท่อระบายน้ำซอยป้ามุก</t>
  </si>
  <si>
    <t>ยาว   1,500  เมตร</t>
  </si>
  <si>
    <r>
      <t xml:space="preserve">Ø  0.60 </t>
    </r>
    <r>
      <rPr>
        <sz val="15"/>
        <rFont val="Times New Roman"/>
        <family val="1"/>
      </rPr>
      <t>–</t>
    </r>
    <r>
      <rPr>
        <sz val="15"/>
        <rFont val="Angsana New"/>
        <family val="1"/>
      </rPr>
      <t xml:space="preserve"> 1.000 เมตร  ยาว  500  เมตร</t>
    </r>
  </si>
  <si>
    <t>5.5  พัฒนาระบบการจัดเก็บรายได้ครอบคลุม</t>
  </si>
  <si>
    <t>ปฏิบัติงานและบริการประชาชนอย่างมีประสิทธิภาพ  รวดเร็ว  ตอบสนอง</t>
  </si>
  <si>
    <t>จัดซื้อเครื่องพ่นหมอกควัน</t>
  </si>
  <si>
    <t>โครงการก่อสร้าง , ขยาย</t>
  </si>
  <si>
    <t>สะพานห้วยลุงเวียน</t>
  </si>
  <si>
    <t>ยาว  15.00 เมตร</t>
  </si>
  <si>
    <t>โครงการก่อสร้างถนน  คสล.  สายวังมะเดื่อ - หนองไม้รวก</t>
  </si>
  <si>
    <t>ยาว  700  เมตร</t>
  </si>
  <si>
    <t>โครงการซ่อมแซมถนนลาดยางสายวังมะเดื่อ - หนองปลาไหล</t>
  </si>
  <si>
    <t xml:space="preserve"> - เพื่อให้ประชาชนในเขตตำบลได้ใช้ในการคมนาคมได้อย่างสะดวก</t>
  </si>
  <si>
    <t xml:space="preserve">         กว้าง  5  เมตร          ยาว  1,500  เมตร</t>
  </si>
  <si>
    <t>โครงการก่อสร้างซ่อมแซมถนน</t>
  </si>
  <si>
    <t xml:space="preserve">ลาดยางสองกะลอน - </t>
  </si>
  <si>
    <t>หนองจับไก่</t>
  </si>
  <si>
    <t>กว้าง  9  เมตร</t>
  </si>
  <si>
    <t xml:space="preserve">        กว้าง  6  เมตร       ยาว  1,300  เมตร</t>
  </si>
  <si>
    <t>โครงการก่อสร้างถนนลูกรังสายหนองจำปา</t>
  </si>
  <si>
    <t xml:space="preserve">โครงการก่อสร้างถนน  คสล.สายหุบไผ่ </t>
  </si>
  <si>
    <t>โครงการก่อสร้างถนนยกระดับสายหุบไผ่ – ห้วยน้ำโจน</t>
  </si>
  <si>
    <t xml:space="preserve">       กว้าง  5  เมตร     ยาว  1,800  เมตร</t>
  </si>
  <si>
    <t>พร้อมวางท่อระบายน้ำ</t>
  </si>
  <si>
    <t xml:space="preserve">หมู่ที่  9  บ้านห้วยทราย  </t>
  </si>
  <si>
    <t>สายสถานีรถไฟ - ซอยกำนัน</t>
  </si>
  <si>
    <t>ยาว  800  เมตร</t>
  </si>
  <si>
    <t xml:space="preserve">โครงการก่อสร้างรางระบายน้ำ/ท่อระบายน้ำซอยกำนัน  </t>
  </si>
  <si>
    <r>
      <t>โครงการก่อสร้างถนน  คสล.หนองไผ่</t>
    </r>
    <r>
      <rPr>
        <sz val="15"/>
        <color theme="1"/>
        <rFont val="Times New Roman"/>
        <family val="1"/>
      </rPr>
      <t xml:space="preserve"> </t>
    </r>
    <r>
      <rPr>
        <sz val="15"/>
        <color theme="1"/>
        <rFont val="Angsana New"/>
        <family val="1"/>
      </rPr>
      <t xml:space="preserve">-  หัวโก  </t>
    </r>
  </si>
  <si>
    <t>บ้านลุงอนันต์</t>
  </si>
  <si>
    <t>ยาว   600  เมตร</t>
  </si>
  <si>
    <t>พร้อมท่อระบายน้ำสายประชารัฐ</t>
  </si>
  <si>
    <t xml:space="preserve"> -เพื่อให้ประชาชนในเขตตำบลได้ใช้ในการคมนาคมได้อย่าง</t>
  </si>
  <si>
    <t>ซอยสามนวย</t>
  </si>
  <si>
    <t>โครงการก่อสร้างรางระบายน้ำ/</t>
  </si>
  <si>
    <t>ท่อระบายน้ำสายเพชรเกษม -</t>
  </si>
  <si>
    <t>คอกช้าง</t>
  </si>
  <si>
    <r>
      <t xml:space="preserve">Ø  0.60 </t>
    </r>
    <r>
      <rPr>
        <sz val="15"/>
        <rFont val="Times New Roman"/>
        <family val="1"/>
      </rPr>
      <t>–</t>
    </r>
    <r>
      <rPr>
        <sz val="15"/>
        <rFont val="Angsana New"/>
        <family val="1"/>
      </rPr>
      <t xml:space="preserve"> 1.000 เมตร  ยาว  800  เมตร</t>
    </r>
  </si>
  <si>
    <t>เพชรเกษม - เกตุคู่</t>
  </si>
  <si>
    <t xml:space="preserve">พร้อมรางระบายน้ำ/ท่อระบายน้ำ  </t>
  </si>
  <si>
    <t>5  จุด  สายรพช. ห้วยตีนเป็ด</t>
  </si>
  <si>
    <t>หมู่ที่  3 , 10</t>
  </si>
  <si>
    <t>หมู่ที่  11</t>
  </si>
  <si>
    <t>จำนวน  1  แห่ง(โรงเรียนสอนศาสนา)</t>
  </si>
  <si>
    <t>โครงการปรับปรุงอาคาร</t>
  </si>
  <si>
    <t>จัดซื้อรถแทรกเตอร์</t>
  </si>
  <si>
    <t xml:space="preserve">จัดฝึกอบรมพนักงานส่วนตำบล พนักงานจ้าง สมาชิกสภาและผู้บริหาร </t>
  </si>
  <si>
    <t xml:space="preserve">                   อบต.                 1 ครั้ง / ปี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</si>
</sst>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3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Angsana New"/>
      <family val="1"/>
    </font>
    <font>
      <b/>
      <sz val="18"/>
      <color theme="1"/>
      <name val="Times New Roman"/>
      <family val="1"/>
    </font>
    <font>
      <sz val="8"/>
      <color theme="1"/>
      <name val="Angsana New"/>
      <family val="1"/>
    </font>
    <font>
      <b/>
      <sz val="16"/>
      <color theme="1"/>
      <name val="Angsana New"/>
      <family val="1"/>
    </font>
    <font>
      <sz val="10"/>
      <color theme="1"/>
      <name val="Times New Roman"/>
      <family val="1"/>
    </font>
    <font>
      <b/>
      <sz val="15"/>
      <color theme="1"/>
      <name val="Times New Roman"/>
      <family val="1"/>
    </font>
    <font>
      <b/>
      <sz val="15"/>
      <color theme="1"/>
      <name val="Angsana New"/>
      <family val="1"/>
    </font>
    <font>
      <b/>
      <sz val="14"/>
      <color theme="1"/>
      <name val="Angsana New"/>
      <family val="1"/>
    </font>
    <font>
      <sz val="15"/>
      <color theme="1"/>
      <name val="Angsana New"/>
      <family val="1"/>
    </font>
    <font>
      <sz val="15"/>
      <color theme="1"/>
      <name val="Times New Roman"/>
      <family val="1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sz val="15"/>
      <color rgb="FFFF0000"/>
      <name val="Angsana New"/>
      <family val="1"/>
    </font>
    <font>
      <sz val="15"/>
      <color theme="1"/>
      <name val="Angsana News"/>
      <family val="1"/>
    </font>
    <font>
      <sz val="15"/>
      <color theme="1"/>
      <name val="Tahoma"/>
      <family val="2"/>
      <charset val="222"/>
      <scheme val="minor"/>
    </font>
    <font>
      <sz val="15"/>
      <name val="Angsana New"/>
      <family val="1"/>
    </font>
    <font>
      <sz val="15"/>
      <name val="Times New Roman"/>
      <family val="1"/>
    </font>
    <font>
      <sz val="12"/>
      <color theme="1"/>
      <name val="Angsana New"/>
      <family val="1"/>
    </font>
    <font>
      <sz val="16"/>
      <name val="Angsana New"/>
      <family val="1"/>
    </font>
    <font>
      <sz val="11"/>
      <name val="Tahoma"/>
      <family val="2"/>
      <charset val="222"/>
      <scheme val="minor"/>
    </font>
    <font>
      <i/>
      <sz val="11"/>
      <color theme="1"/>
      <name val="Tahoma"/>
      <family val="2"/>
      <charset val="222"/>
      <scheme val="minor"/>
    </font>
    <font>
      <b/>
      <i/>
      <sz val="14"/>
      <color theme="1"/>
      <name val="Angsana New"/>
      <family val="1"/>
    </font>
    <font>
      <b/>
      <i/>
      <sz val="15"/>
      <color theme="1"/>
      <name val="Angsana New"/>
      <family val="1"/>
    </font>
    <font>
      <sz val="13"/>
      <color theme="1"/>
      <name val="Angsana New"/>
      <family val="1"/>
    </font>
    <font>
      <sz val="14.5"/>
      <color theme="1"/>
      <name val="Angsana New"/>
      <family val="1"/>
    </font>
    <font>
      <b/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4">
    <xf numFmtId="0" fontId="0" fillId="0" borderId="0" xfId="0"/>
    <xf numFmtId="0" fontId="0" fillId="0" borderId="0" xfId="0"/>
    <xf numFmtId="0" fontId="2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0" xfId="0" applyFont="1"/>
    <xf numFmtId="0" fontId="12" fillId="0" borderId="8" xfId="0" applyFont="1" applyBorder="1" applyAlignment="1">
      <alignment vertical="top" wrapText="1"/>
    </xf>
    <xf numFmtId="3" fontId="12" fillId="0" borderId="7" xfId="0" applyNumberFormat="1" applyFont="1" applyBorder="1" applyAlignment="1">
      <alignment horizontal="right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3" fontId="12" fillId="0" borderId="8" xfId="0" applyNumberFormat="1" applyFont="1" applyBorder="1" applyAlignment="1">
      <alignment horizontal="right" vertical="top" wrapText="1"/>
    </xf>
    <xf numFmtId="0" fontId="13" fillId="0" borderId="8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8" fillId="0" borderId="0" xfId="0" applyFont="1" applyAlignment="1">
      <alignment wrapText="1"/>
    </xf>
    <xf numFmtId="3" fontId="12" fillId="0" borderId="6" xfId="0" applyNumberFormat="1" applyFont="1" applyBorder="1" applyAlignment="1">
      <alignment horizontal="right" vertical="top" wrapText="1"/>
    </xf>
    <xf numFmtId="0" fontId="15" fillId="0" borderId="0" xfId="0" applyFont="1"/>
    <xf numFmtId="0" fontId="10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187" fontId="12" fillId="0" borderId="7" xfId="1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vertical="top"/>
    </xf>
    <xf numFmtId="187" fontId="12" fillId="0" borderId="3" xfId="1" applyNumberFormat="1" applyFont="1" applyBorder="1" applyAlignment="1">
      <alignment horizontal="right" vertical="top"/>
    </xf>
    <xf numFmtId="187" fontId="12" fillId="0" borderId="3" xfId="1" applyNumberFormat="1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/>
    </xf>
    <xf numFmtId="187" fontId="12" fillId="0" borderId="2" xfId="1" applyNumberFormat="1" applyFont="1" applyBorder="1" applyAlignment="1">
      <alignment horizontal="right" vertical="top"/>
    </xf>
    <xf numFmtId="187" fontId="12" fillId="0" borderId="2" xfId="1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187" fontId="12" fillId="0" borderId="4" xfId="1" applyNumberFormat="1" applyFont="1" applyBorder="1" applyAlignment="1">
      <alignment horizontal="right" vertical="top"/>
    </xf>
    <xf numFmtId="187" fontId="12" fillId="0" borderId="4" xfId="1" applyNumberFormat="1" applyFont="1" applyBorder="1" applyAlignment="1">
      <alignment horizontal="center" vertical="top"/>
    </xf>
    <xf numFmtId="3" fontId="12" fillId="0" borderId="1" xfId="0" applyNumberFormat="1" applyFont="1" applyBorder="1" applyAlignment="1">
      <alignment vertical="top" wrapText="1"/>
    </xf>
    <xf numFmtId="0" fontId="11" fillId="0" borderId="0" xfId="0" applyFont="1"/>
    <xf numFmtId="3" fontId="12" fillId="0" borderId="2" xfId="0" applyNumberFormat="1" applyFont="1" applyBorder="1" applyAlignment="1">
      <alignment vertical="top" wrapText="1"/>
    </xf>
    <xf numFmtId="3" fontId="12" fillId="0" borderId="3" xfId="0" applyNumberFormat="1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5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3" fontId="12" fillId="0" borderId="1" xfId="0" applyNumberFormat="1" applyFont="1" applyBorder="1" applyAlignment="1">
      <alignment horizontal="right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187" fontId="12" fillId="0" borderId="4" xfId="1" applyNumberFormat="1" applyFont="1" applyBorder="1" applyAlignment="1">
      <alignment horizontal="center" vertical="top" wrapText="1"/>
    </xf>
    <xf numFmtId="187" fontId="12" fillId="0" borderId="2" xfId="1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3" fontId="12" fillId="0" borderId="4" xfId="0" applyNumberFormat="1" applyFont="1" applyBorder="1" applyAlignment="1">
      <alignment horizontal="right" vertical="top" wrapText="1"/>
    </xf>
    <xf numFmtId="0" fontId="12" fillId="0" borderId="3" xfId="0" applyFont="1" applyBorder="1" applyAlignment="1">
      <alignment vertical="top" wrapText="1"/>
    </xf>
    <xf numFmtId="187" fontId="12" fillId="0" borderId="3" xfId="1" applyNumberFormat="1" applyFont="1" applyBorder="1" applyAlignment="1">
      <alignment horizontal="right" vertical="top" wrapText="1"/>
    </xf>
    <xf numFmtId="187" fontId="12" fillId="0" borderId="4" xfId="1" applyNumberFormat="1" applyFont="1" applyBorder="1" applyAlignment="1">
      <alignment horizontal="right" vertical="top" wrapText="1"/>
    </xf>
    <xf numFmtId="187" fontId="12" fillId="0" borderId="3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187" fontId="12" fillId="0" borderId="2" xfId="1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187" fontId="12" fillId="0" borderId="8" xfId="1" applyNumberFormat="1" applyFont="1" applyBorder="1" applyAlignment="1">
      <alignment horizontal="right" vertical="top" wrapText="1"/>
    </xf>
    <xf numFmtId="187" fontId="12" fillId="0" borderId="10" xfId="1" applyNumberFormat="1" applyFont="1" applyBorder="1" applyAlignment="1">
      <alignment horizontal="center" vertical="top" wrapText="1"/>
    </xf>
    <xf numFmtId="187" fontId="12" fillId="0" borderId="8" xfId="1" applyNumberFormat="1" applyFont="1" applyBorder="1" applyAlignment="1">
      <alignment horizontal="center" vertical="top" wrapText="1"/>
    </xf>
    <xf numFmtId="187" fontId="0" fillId="0" borderId="0" xfId="1" applyNumberFormat="1" applyFont="1"/>
    <xf numFmtId="187" fontId="12" fillId="0" borderId="7" xfId="1" applyNumberFormat="1" applyFont="1" applyBorder="1" applyAlignment="1">
      <alignment horizontal="right" vertical="top" wrapText="1"/>
    </xf>
    <xf numFmtId="187" fontId="12" fillId="0" borderId="6" xfId="1" applyNumberFormat="1" applyFont="1" applyBorder="1" applyAlignment="1">
      <alignment horizontal="right" vertical="top" wrapText="1"/>
    </xf>
    <xf numFmtId="187" fontId="12" fillId="0" borderId="6" xfId="1" applyNumberFormat="1" applyFont="1" applyBorder="1" applyAlignment="1">
      <alignment horizontal="center" vertical="top" wrapText="1"/>
    </xf>
    <xf numFmtId="187" fontId="12" fillId="0" borderId="12" xfId="1" applyNumberFormat="1" applyFont="1" applyBorder="1" applyAlignment="1">
      <alignment vertical="top" wrapText="1"/>
    </xf>
    <xf numFmtId="187" fontId="8" fillId="0" borderId="0" xfId="1" applyNumberFormat="1" applyFont="1" applyAlignment="1">
      <alignment wrapText="1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center" vertical="top" wrapText="1"/>
    </xf>
    <xf numFmtId="187" fontId="12" fillId="0" borderId="11" xfId="1" applyNumberFormat="1" applyFont="1" applyBorder="1" applyAlignment="1">
      <alignment horizontal="right" vertical="top" wrapText="1"/>
    </xf>
    <xf numFmtId="187" fontId="12" fillId="0" borderId="15" xfId="1" applyNumberFormat="1" applyFont="1" applyBorder="1" applyAlignment="1">
      <alignment horizontal="right" vertical="top" wrapText="1"/>
    </xf>
    <xf numFmtId="187" fontId="12" fillId="0" borderId="2" xfId="1" applyNumberFormat="1" applyFont="1" applyBorder="1" applyAlignment="1">
      <alignment horizontal="right" vertical="top" wrapText="1"/>
    </xf>
    <xf numFmtId="187" fontId="12" fillId="0" borderId="9" xfId="1" applyNumberFormat="1" applyFont="1" applyBorder="1" applyAlignment="1">
      <alignment horizontal="center" vertical="top" wrapText="1"/>
    </xf>
    <xf numFmtId="187" fontId="12" fillId="0" borderId="2" xfId="1" applyNumberFormat="1" applyFont="1" applyBorder="1" applyAlignment="1">
      <alignment vertical="top" wrapText="1"/>
    </xf>
    <xf numFmtId="187" fontId="12" fillId="0" borderId="4" xfId="1" applyNumberFormat="1" applyFont="1" applyBorder="1" applyAlignment="1">
      <alignment vertical="top" wrapText="1"/>
    </xf>
    <xf numFmtId="187" fontId="12" fillId="0" borderId="8" xfId="1" applyNumberFormat="1" applyFont="1" applyBorder="1" applyAlignment="1">
      <alignment vertical="top" wrapText="1"/>
    </xf>
    <xf numFmtId="187" fontId="12" fillId="0" borderId="15" xfId="1" applyNumberFormat="1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5" fillId="0" borderId="0" xfId="0" applyFont="1" applyAlignment="1">
      <alignment horizontal="center"/>
    </xf>
    <xf numFmtId="187" fontId="15" fillId="0" borderId="0" xfId="1" applyNumberFormat="1" applyFont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/>
    <xf numFmtId="187" fontId="15" fillId="0" borderId="2" xfId="1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/>
    <xf numFmtId="187" fontId="15" fillId="0" borderId="4" xfId="1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" xfId="0" applyFont="1" applyBorder="1" applyAlignment="1"/>
    <xf numFmtId="187" fontId="15" fillId="0" borderId="3" xfId="1" applyNumberFormat="1" applyFont="1" applyBorder="1" applyAlignment="1">
      <alignment horizontal="center"/>
    </xf>
    <xf numFmtId="187" fontId="12" fillId="0" borderId="15" xfId="1" applyNumberFormat="1" applyFont="1" applyBorder="1" applyAlignment="1">
      <alignment horizontal="center" vertical="top"/>
    </xf>
    <xf numFmtId="187" fontId="12" fillId="0" borderId="12" xfId="1" applyNumberFormat="1" applyFont="1" applyBorder="1" applyAlignment="1">
      <alignment horizontal="center" vertical="top"/>
    </xf>
    <xf numFmtId="3" fontId="12" fillId="0" borderId="3" xfId="0" applyNumberFormat="1" applyFont="1" applyBorder="1" applyAlignment="1">
      <alignment horizontal="right" vertical="top" wrapText="1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0" fontId="12" fillId="0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3" xfId="0" applyFont="1" applyBorder="1" applyAlignment="1">
      <alignment horizontal="center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3" xfId="0" applyFont="1" applyBorder="1"/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5" fillId="0" borderId="2" xfId="0" applyFont="1" applyFill="1" applyBorder="1" applyAlignment="1">
      <alignment vertical="top" wrapText="1"/>
    </xf>
    <xf numFmtId="0" fontId="15" fillId="0" borderId="2" xfId="0" applyFont="1" applyBorder="1"/>
    <xf numFmtId="187" fontId="15" fillId="0" borderId="2" xfId="1" applyNumberFormat="1" applyFont="1" applyBorder="1"/>
    <xf numFmtId="0" fontId="7" fillId="0" borderId="4" xfId="0" applyFont="1" applyBorder="1" applyAlignment="1">
      <alignment horizontal="center"/>
    </xf>
    <xf numFmtId="0" fontId="15" fillId="0" borderId="4" xfId="0" applyFont="1" applyFill="1" applyBorder="1" applyAlignment="1">
      <alignment vertical="top" wrapText="1"/>
    </xf>
    <xf numFmtId="0" fontId="15" fillId="0" borderId="4" xfId="0" applyFont="1" applyBorder="1"/>
    <xf numFmtId="187" fontId="15" fillId="0" borderId="4" xfId="1" applyNumberFormat="1" applyFont="1" applyBorder="1"/>
    <xf numFmtId="0" fontId="12" fillId="0" borderId="4" xfId="0" applyFont="1" applyBorder="1" applyAlignment="1">
      <alignment vertical="top" wrapText="1"/>
    </xf>
    <xf numFmtId="0" fontId="10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187" fontId="12" fillId="0" borderId="2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187" fontId="12" fillId="0" borderId="3" xfId="1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4" fillId="0" borderId="7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87" fontId="12" fillId="0" borderId="0" xfId="1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187" fontId="12" fillId="0" borderId="2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187" fontId="12" fillId="0" borderId="3" xfId="1" applyNumberFormat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2" fillId="0" borderId="10" xfId="0" applyFont="1" applyBorder="1" applyAlignment="1">
      <alignment vertical="top" wrapText="1"/>
    </xf>
    <xf numFmtId="0" fontId="12" fillId="0" borderId="10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4" fillId="0" borderId="2" xfId="0" applyFont="1" applyBorder="1" applyAlignment="1">
      <alignment horizontal="center"/>
    </xf>
    <xf numFmtId="0" fontId="0" fillId="0" borderId="6" xfId="0" applyBorder="1" applyAlignment="1">
      <alignment horizontal="center" vertical="top" wrapText="1"/>
    </xf>
    <xf numFmtId="187" fontId="12" fillId="0" borderId="0" xfId="1" applyNumberFormat="1" applyFont="1" applyBorder="1" applyAlignment="1">
      <alignment horizontal="right" vertical="top" wrapText="1"/>
    </xf>
    <xf numFmtId="187" fontId="12" fillId="0" borderId="10" xfId="1" applyNumberFormat="1" applyFont="1" applyBorder="1" applyAlignment="1">
      <alignment horizontal="right" vertical="top" wrapText="1"/>
    </xf>
    <xf numFmtId="0" fontId="0" fillId="0" borderId="0" xfId="0" applyBorder="1"/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3" fontId="12" fillId="0" borderId="4" xfId="0" applyNumberFormat="1" applyFont="1" applyBorder="1" applyAlignment="1">
      <alignment horizontal="center" vertical="top" wrapText="1"/>
    </xf>
    <xf numFmtId="3" fontId="12" fillId="0" borderId="2" xfId="0" applyNumberFormat="1" applyFont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right" vertical="top" wrapText="1"/>
    </xf>
    <xf numFmtId="187" fontId="12" fillId="0" borderId="4" xfId="1" applyNumberFormat="1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3" fontId="12" fillId="0" borderId="0" xfId="0" applyNumberFormat="1" applyFont="1" applyBorder="1" applyAlignment="1">
      <alignment horizontal="center" vertical="top" wrapText="1"/>
    </xf>
    <xf numFmtId="3" fontId="12" fillId="0" borderId="11" xfId="0" applyNumberFormat="1" applyFont="1" applyBorder="1" applyAlignment="1">
      <alignment horizontal="right" vertical="top" wrapText="1"/>
    </xf>
    <xf numFmtId="3" fontId="12" fillId="0" borderId="12" xfId="0" applyNumberFormat="1" applyFont="1" applyBorder="1" applyAlignment="1">
      <alignment horizontal="right" vertical="top" wrapText="1"/>
    </xf>
    <xf numFmtId="3" fontId="12" fillId="0" borderId="14" xfId="0" applyNumberFormat="1" applyFont="1" applyBorder="1" applyAlignment="1">
      <alignment horizontal="right" vertical="top" wrapText="1"/>
    </xf>
    <xf numFmtId="3" fontId="12" fillId="0" borderId="15" xfId="0" applyNumberFormat="1" applyFont="1" applyBorder="1" applyAlignment="1">
      <alignment horizontal="right" vertical="top" wrapText="1"/>
    </xf>
    <xf numFmtId="0" fontId="12" fillId="0" borderId="2" xfId="0" applyFont="1" applyBorder="1" applyAlignment="1">
      <alignment horizontal="right" wrapText="1"/>
    </xf>
    <xf numFmtId="3" fontId="12" fillId="0" borderId="2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3" fontId="12" fillId="0" borderId="3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/>
    </xf>
    <xf numFmtId="0" fontId="0" fillId="0" borderId="7" xfId="0" applyBorder="1" applyAlignment="1">
      <alignment horizontal="center" vertical="top" wrapText="1"/>
    </xf>
    <xf numFmtId="0" fontId="12" fillId="0" borderId="11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187" fontId="12" fillId="0" borderId="9" xfId="1" applyNumberFormat="1" applyFont="1" applyBorder="1" applyAlignment="1">
      <alignment vertical="top" wrapText="1"/>
    </xf>
    <xf numFmtId="187" fontId="10" fillId="0" borderId="10" xfId="1" applyNumberFormat="1" applyFont="1" applyBorder="1" applyAlignment="1">
      <alignment horizontal="center" vertical="top" wrapText="1"/>
    </xf>
    <xf numFmtId="187" fontId="12" fillId="0" borderId="10" xfId="1" applyNumberFormat="1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vertical="top"/>
    </xf>
    <xf numFmtId="0" fontId="12" fillId="0" borderId="0" xfId="0" applyFont="1" applyAlignment="1"/>
    <xf numFmtId="0" fontId="12" fillId="0" borderId="4" xfId="0" applyFont="1" applyBorder="1" applyAlignment="1"/>
    <xf numFmtId="0" fontId="12" fillId="0" borderId="0" xfId="0" applyFont="1" applyBorder="1" applyAlignme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87" fontId="0" fillId="0" borderId="0" xfId="0" applyNumberFormat="1"/>
    <xf numFmtId="43" fontId="12" fillId="0" borderId="7" xfId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/>
    </xf>
    <xf numFmtId="187" fontId="12" fillId="0" borderId="4" xfId="1" applyNumberFormat="1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187" fontId="12" fillId="0" borderId="3" xfId="1" applyNumberFormat="1" applyFont="1" applyBorder="1" applyAlignment="1">
      <alignment horizontal="center" vertical="top" wrapText="1"/>
    </xf>
    <xf numFmtId="187" fontId="19" fillId="0" borderId="2" xfId="1" applyNumberFormat="1" applyFont="1" applyBorder="1" applyAlignment="1">
      <alignment horizontal="center" vertical="top" wrapText="1"/>
    </xf>
    <xf numFmtId="187" fontId="19" fillId="0" borderId="4" xfId="1" applyNumberFormat="1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187" fontId="10" fillId="0" borderId="3" xfId="1" applyNumberFormat="1" applyFont="1" applyBorder="1" applyAlignment="1">
      <alignment horizontal="center" vertical="top"/>
    </xf>
    <xf numFmtId="187" fontId="10" fillId="0" borderId="4" xfId="1" applyNumberFormat="1" applyFont="1" applyBorder="1" applyAlignment="1">
      <alignment horizontal="center" vertical="top"/>
    </xf>
    <xf numFmtId="187" fontId="12" fillId="0" borderId="7" xfId="1" applyNumberFormat="1" applyFont="1" applyBorder="1" applyAlignment="1">
      <alignment horizontal="center" vertical="top"/>
    </xf>
    <xf numFmtId="187" fontId="12" fillId="0" borderId="7" xfId="1" applyNumberFormat="1" applyFont="1" applyBorder="1" applyAlignment="1">
      <alignment horizontal="right" vertical="top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87" fontId="12" fillId="0" borderId="8" xfId="1" applyNumberFormat="1" applyFont="1" applyBorder="1" applyAlignment="1">
      <alignment horizontal="center" vertical="top"/>
    </xf>
    <xf numFmtId="187" fontId="12" fillId="0" borderId="8" xfId="1" applyNumberFormat="1" applyFont="1" applyBorder="1" applyAlignment="1">
      <alignment horizontal="right" vertical="top"/>
    </xf>
    <xf numFmtId="187" fontId="12" fillId="0" borderId="4" xfId="1" applyNumberFormat="1" applyFont="1" applyBorder="1" applyAlignment="1">
      <alignment horizontal="left" vertical="top"/>
    </xf>
    <xf numFmtId="187" fontId="19" fillId="0" borderId="2" xfId="1" applyNumberFormat="1" applyFont="1" applyBorder="1" applyAlignment="1">
      <alignment horizontal="center" vertical="top"/>
    </xf>
    <xf numFmtId="187" fontId="19" fillId="0" borderId="3" xfId="1" applyNumberFormat="1" applyFont="1" applyBorder="1" applyAlignment="1">
      <alignment horizontal="center" vertical="top"/>
    </xf>
    <xf numFmtId="187" fontId="19" fillId="0" borderId="4" xfId="1" applyNumberFormat="1" applyFont="1" applyBorder="1" applyAlignment="1">
      <alignment horizontal="center" vertical="top"/>
    </xf>
    <xf numFmtId="0" fontId="12" fillId="0" borderId="9" xfId="0" applyFont="1" applyBorder="1" applyAlignment="1">
      <alignment horizontal="right" vertical="center" textRotation="180" wrapText="1"/>
    </xf>
    <xf numFmtId="0" fontId="12" fillId="0" borderId="0" xfId="0" applyFont="1" applyBorder="1" applyAlignment="1">
      <alignment horizontal="right" vertical="center" textRotation="180" wrapText="1"/>
    </xf>
    <xf numFmtId="0" fontId="12" fillId="0" borderId="8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right" vertical="top" wrapText="1"/>
    </xf>
    <xf numFmtId="3" fontId="12" fillId="0" borderId="2" xfId="0" applyNumberFormat="1" applyFont="1" applyFill="1" applyBorder="1" applyAlignment="1">
      <alignment horizontal="right" vertical="top" wrapText="1"/>
    </xf>
    <xf numFmtId="0" fontId="12" fillId="0" borderId="3" xfId="0" applyFont="1" applyBorder="1" applyAlignment="1">
      <alignment horizontal="right"/>
    </xf>
    <xf numFmtId="187" fontId="12" fillId="0" borderId="2" xfId="1" applyNumberFormat="1" applyFont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vertical="top" wrapText="1"/>
    </xf>
    <xf numFmtId="3" fontId="12" fillId="0" borderId="14" xfId="0" applyNumberFormat="1" applyFont="1" applyFill="1" applyBorder="1" applyAlignment="1">
      <alignment horizontal="right" vertical="top" wrapText="1"/>
    </xf>
    <xf numFmtId="0" fontId="12" fillId="0" borderId="4" xfId="0" applyFont="1" applyBorder="1" applyAlignment="1">
      <alignment horizontal="right" wrapText="1"/>
    </xf>
    <xf numFmtId="43" fontId="12" fillId="0" borderId="2" xfId="1" applyFont="1" applyBorder="1" applyAlignment="1">
      <alignment horizontal="right"/>
    </xf>
    <xf numFmtId="43" fontId="12" fillId="0" borderId="3" xfId="1" applyFont="1" applyBorder="1" applyAlignment="1">
      <alignment horizontal="right"/>
    </xf>
    <xf numFmtId="43" fontId="12" fillId="0" borderId="2" xfId="1" applyFont="1" applyBorder="1" applyAlignment="1">
      <alignment horizontal="right" vertical="top"/>
    </xf>
    <xf numFmtId="0" fontId="12" fillId="0" borderId="7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3" fillId="0" borderId="10" xfId="0" applyFont="1" applyBorder="1" applyAlignment="1">
      <alignment vertical="top" wrapText="1"/>
    </xf>
    <xf numFmtId="187" fontId="12" fillId="0" borderId="10" xfId="1" applyNumberFormat="1" applyFont="1" applyBorder="1" applyAlignment="1">
      <alignment horizontal="center" vertical="top"/>
    </xf>
    <xf numFmtId="0" fontId="12" fillId="0" borderId="10" xfId="0" applyFont="1" applyBorder="1" applyAlignment="1">
      <alignment horizontal="right" vertical="center" textRotation="180" wrapText="1"/>
    </xf>
    <xf numFmtId="0" fontId="12" fillId="0" borderId="2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187" fontId="12" fillId="0" borderId="0" xfId="1" applyNumberFormat="1" applyFont="1" applyBorder="1" applyAlignment="1">
      <alignment vertical="top" wrapText="1"/>
    </xf>
    <xf numFmtId="187" fontId="10" fillId="0" borderId="0" xfId="1" applyNumberFormat="1" applyFont="1" applyBorder="1" applyAlignment="1">
      <alignment horizontal="center" vertical="top" wrapText="1"/>
    </xf>
    <xf numFmtId="187" fontId="10" fillId="0" borderId="9" xfId="1" applyNumberFormat="1" applyFont="1" applyBorder="1" applyAlignment="1">
      <alignment horizontal="center" vertical="top"/>
    </xf>
    <xf numFmtId="187" fontId="12" fillId="0" borderId="12" xfId="1" applyNumberFormat="1" applyFont="1" applyBorder="1" applyAlignment="1">
      <alignment horizontal="center" vertical="top" wrapText="1"/>
    </xf>
    <xf numFmtId="3" fontId="12" fillId="0" borderId="2" xfId="0" applyNumberFormat="1" applyFont="1" applyBorder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3" fontId="12" fillId="0" borderId="0" xfId="0" applyNumberFormat="1" applyFont="1" applyBorder="1" applyAlignment="1">
      <alignment horizontal="right" vertical="top" wrapText="1"/>
    </xf>
    <xf numFmtId="0" fontId="0" fillId="0" borderId="0" xfId="0" applyNumberFormat="1"/>
    <xf numFmtId="0" fontId="21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187" fontId="12" fillId="0" borderId="4" xfId="1" applyNumberFormat="1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22" fillId="0" borderId="2" xfId="0" applyFont="1" applyBorder="1" applyAlignment="1"/>
    <xf numFmtId="0" fontId="23" fillId="0" borderId="0" xfId="0" applyFont="1"/>
    <xf numFmtId="0" fontId="22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22" fillId="0" borderId="3" xfId="0" applyFont="1" applyBorder="1" applyAlignment="1"/>
    <xf numFmtId="0" fontId="22" fillId="0" borderId="4" xfId="0" applyFont="1" applyBorder="1" applyAlignment="1">
      <alignment horizontal="center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/>
    <xf numFmtId="0" fontId="10" fillId="0" borderId="2" xfId="0" applyFont="1" applyBorder="1"/>
    <xf numFmtId="0" fontId="0" fillId="0" borderId="3" xfId="0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top" wrapText="1"/>
    </xf>
    <xf numFmtId="0" fontId="24" fillId="0" borderId="0" xfId="0" applyFont="1"/>
    <xf numFmtId="0" fontId="25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4" fillId="0" borderId="8" xfId="0" applyFont="1" applyBorder="1" applyAlignment="1">
      <alignment vertical="top" wrapText="1"/>
    </xf>
    <xf numFmtId="0" fontId="26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top" wrapText="1"/>
    </xf>
    <xf numFmtId="187" fontId="12" fillId="0" borderId="2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3" fontId="12" fillId="0" borderId="2" xfId="0" applyNumberFormat="1" applyFont="1" applyBorder="1" applyAlignment="1">
      <alignment horizontal="right" vertical="top" wrapText="1"/>
    </xf>
    <xf numFmtId="3" fontId="12" fillId="0" borderId="3" xfId="0" applyNumberFormat="1" applyFont="1" applyBorder="1" applyAlignment="1">
      <alignment horizontal="right" vertical="top" wrapText="1"/>
    </xf>
    <xf numFmtId="0" fontId="12" fillId="0" borderId="3" xfId="0" applyFont="1" applyBorder="1" applyAlignment="1">
      <alignment vertical="center"/>
    </xf>
    <xf numFmtId="0" fontId="12" fillId="0" borderId="7" xfId="0" applyFont="1" applyBorder="1" applyAlignment="1">
      <alignment horizontal="center" vertical="top" wrapText="1"/>
    </xf>
    <xf numFmtId="0" fontId="25" fillId="0" borderId="7" xfId="0" applyFont="1" applyBorder="1" applyAlignment="1">
      <alignment horizontal="center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/>
    <xf numFmtId="0" fontId="10" fillId="0" borderId="8" xfId="0" applyFont="1" applyBorder="1" applyAlignment="1">
      <alignment vertical="top" wrapText="1"/>
    </xf>
    <xf numFmtId="0" fontId="25" fillId="0" borderId="8" xfId="0" applyFont="1" applyBorder="1" applyAlignment="1">
      <alignment horizontal="center"/>
    </xf>
    <xf numFmtId="0" fontId="16" fillId="0" borderId="6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top" wrapText="1"/>
    </xf>
    <xf numFmtId="187" fontId="12" fillId="0" borderId="2" xfId="1" applyNumberFormat="1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4" fillId="0" borderId="8" xfId="0" applyFont="1" applyBorder="1" applyAlignment="1">
      <alignment vertical="top" wrapText="1"/>
    </xf>
    <xf numFmtId="0" fontId="13" fillId="0" borderId="3" xfId="0" applyFont="1" applyBorder="1" applyAlignment="1">
      <alignment vertical="top"/>
    </xf>
    <xf numFmtId="0" fontId="12" fillId="0" borderId="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87" fontId="12" fillId="0" borderId="7" xfId="1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top" wrapText="1"/>
    </xf>
    <xf numFmtId="0" fontId="28" fillId="0" borderId="7" xfId="0" applyFont="1" applyBorder="1" applyAlignment="1">
      <alignment vertical="top" wrapText="1"/>
    </xf>
    <xf numFmtId="43" fontId="12" fillId="0" borderId="1" xfId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center"/>
    </xf>
    <xf numFmtId="3" fontId="12" fillId="0" borderId="2" xfId="0" applyNumberFormat="1" applyFont="1" applyBorder="1" applyAlignment="1">
      <alignment horizontal="right"/>
    </xf>
    <xf numFmtId="0" fontId="12" fillId="0" borderId="8" xfId="0" applyFont="1" applyBorder="1"/>
    <xf numFmtId="187" fontId="12" fillId="0" borderId="2" xfId="1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vertical="top" wrapText="1"/>
    </xf>
    <xf numFmtId="3" fontId="12" fillId="0" borderId="0" xfId="0" applyNumberFormat="1" applyFont="1" applyFill="1" applyBorder="1" applyAlignment="1">
      <alignment horizontal="right" vertical="top" wrapText="1"/>
    </xf>
    <xf numFmtId="0" fontId="12" fillId="0" borderId="2" xfId="0" applyFont="1" applyBorder="1" applyAlignment="1">
      <alignment horizontal="left" wrapText="1"/>
    </xf>
    <xf numFmtId="187" fontId="12" fillId="0" borderId="2" xfId="1" applyNumberFormat="1" applyFont="1" applyBorder="1" applyAlignment="1">
      <alignment horizontal="right"/>
    </xf>
    <xf numFmtId="187" fontId="12" fillId="0" borderId="2" xfId="1" applyNumberFormat="1" applyFont="1" applyBorder="1" applyAlignment="1">
      <alignment horizontal="center" wrapText="1"/>
    </xf>
    <xf numFmtId="0" fontId="12" fillId="0" borderId="2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187" fontId="19" fillId="0" borderId="3" xfId="1" applyNumberFormat="1" applyFont="1" applyBorder="1" applyAlignment="1">
      <alignment horizontal="right" vertical="top"/>
    </xf>
    <xf numFmtId="187" fontId="19" fillId="0" borderId="3" xfId="1" applyNumberFormat="1" applyFont="1" applyBorder="1" applyAlignment="1">
      <alignment horizontal="left" vertical="top"/>
    </xf>
    <xf numFmtId="187" fontId="19" fillId="0" borderId="7" xfId="1" applyNumberFormat="1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187" fontId="12" fillId="0" borderId="9" xfId="1" applyNumberFormat="1" applyFont="1" applyBorder="1" applyAlignment="1">
      <alignment horizontal="right" vertical="top" wrapText="1"/>
    </xf>
    <xf numFmtId="187" fontId="12" fillId="0" borderId="9" xfId="1" applyNumberFormat="1" applyFont="1" applyBorder="1" applyAlignment="1">
      <alignment horizontal="center" vertical="top"/>
    </xf>
    <xf numFmtId="187" fontId="12" fillId="0" borderId="0" xfId="1" applyNumberFormat="1" applyFont="1" applyBorder="1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187" fontId="19" fillId="0" borderId="9" xfId="1" applyNumberFormat="1" applyFont="1" applyBorder="1" applyAlignment="1">
      <alignment horizontal="center" vertical="top"/>
    </xf>
    <xf numFmtId="187" fontId="19" fillId="0" borderId="10" xfId="1" applyNumberFormat="1" applyFont="1" applyBorder="1" applyAlignment="1">
      <alignment horizontal="center" vertical="top"/>
    </xf>
    <xf numFmtId="0" fontId="12" fillId="0" borderId="13" xfId="0" applyFont="1" applyBorder="1" applyAlignment="1">
      <alignment horizontal="center"/>
    </xf>
    <xf numFmtId="0" fontId="12" fillId="0" borderId="13" xfId="0" applyFont="1" applyBorder="1"/>
    <xf numFmtId="0" fontId="12" fillId="0" borderId="13" xfId="0" applyFont="1" applyBorder="1" applyAlignment="1">
      <alignment vertical="top" wrapText="1"/>
    </xf>
    <xf numFmtId="0" fontId="0" fillId="0" borderId="13" xfId="0" applyBorder="1" applyAlignment="1">
      <alignment horizontal="center" vertical="top" wrapText="1"/>
    </xf>
    <xf numFmtId="187" fontId="12" fillId="0" borderId="13" xfId="1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/>
    </xf>
    <xf numFmtId="0" fontId="12" fillId="0" borderId="9" xfId="0" applyFont="1" applyBorder="1"/>
    <xf numFmtId="0" fontId="23" fillId="0" borderId="9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top" wrapText="1"/>
    </xf>
    <xf numFmtId="187" fontId="10" fillId="0" borderId="0" xfId="1" applyNumberFormat="1" applyFont="1" applyBorder="1" applyAlignment="1">
      <alignment horizontal="center" vertical="top"/>
    </xf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22" fillId="0" borderId="0" xfId="0" applyFont="1" applyBorder="1" applyAlignment="1"/>
    <xf numFmtId="187" fontId="15" fillId="0" borderId="0" xfId="1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3" fontId="12" fillId="0" borderId="9" xfId="0" applyNumberFormat="1" applyFont="1" applyBorder="1" applyAlignment="1">
      <alignment horizontal="right" vertical="top" wrapText="1"/>
    </xf>
    <xf numFmtId="0" fontId="14" fillId="0" borderId="6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7" fontId="12" fillId="0" borderId="2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19" fillId="0" borderId="2" xfId="0" applyFont="1" applyBorder="1" applyAlignment="1">
      <alignment horizontal="center" vertical="top" wrapText="1"/>
    </xf>
    <xf numFmtId="3" fontId="12" fillId="0" borderId="3" xfId="0" applyNumberFormat="1" applyFont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right" vertical="top" wrapText="1"/>
    </xf>
    <xf numFmtId="187" fontId="12" fillId="0" borderId="1" xfId="1" applyNumberFormat="1" applyFont="1" applyBorder="1" applyAlignment="1">
      <alignment horizontal="right" vertical="top" wrapText="1"/>
    </xf>
    <xf numFmtId="0" fontId="0" fillId="0" borderId="0" xfId="0" applyBorder="1" applyAlignment="1">
      <alignment vertical="top" wrapText="1"/>
    </xf>
    <xf numFmtId="187" fontId="12" fillId="0" borderId="0" xfId="1" applyNumberFormat="1" applyFont="1" applyBorder="1" applyAlignment="1">
      <alignment horizontal="right" vertical="top"/>
    </xf>
    <xf numFmtId="0" fontId="29" fillId="0" borderId="2" xfId="0" applyFont="1" applyBorder="1"/>
    <xf numFmtId="0" fontId="19" fillId="0" borderId="3" xfId="0" applyFont="1" applyBorder="1"/>
    <xf numFmtId="0" fontId="19" fillId="0" borderId="4" xfId="0" applyFont="1" applyBorder="1"/>
    <xf numFmtId="0" fontId="0" fillId="0" borderId="8" xfId="0" applyFont="1" applyBorder="1" applyAlignment="1">
      <alignment horizontal="center" vertical="top" wrapText="1"/>
    </xf>
    <xf numFmtId="187" fontId="0" fillId="0" borderId="2" xfId="1" applyNumberFormat="1" applyFont="1" applyBorder="1"/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43" fontId="12" fillId="0" borderId="4" xfId="1" applyFont="1" applyBorder="1" applyAlignment="1">
      <alignment horizontal="center" vertical="top" wrapText="1"/>
    </xf>
    <xf numFmtId="43" fontId="12" fillId="0" borderId="8" xfId="1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187" fontId="12" fillId="0" borderId="2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187" fontId="10" fillId="0" borderId="9" xfId="1" applyNumberFormat="1" applyFont="1" applyBorder="1" applyAlignment="1">
      <alignment horizontal="center" vertical="center" wrapText="1"/>
    </xf>
    <xf numFmtId="187" fontId="10" fillId="0" borderId="6" xfId="1" applyNumberFormat="1" applyFont="1" applyBorder="1" applyAlignment="1">
      <alignment horizontal="center" vertical="center" wrapText="1"/>
    </xf>
    <xf numFmtId="187" fontId="10" fillId="0" borderId="10" xfId="1" applyNumberFormat="1" applyFont="1" applyBorder="1" applyAlignment="1">
      <alignment horizontal="center" vertical="center" wrapText="1"/>
    </xf>
    <xf numFmtId="187" fontId="10" fillId="0" borderId="8" xfId="1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3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9" fillId="0" borderId="2" xfId="0" applyFont="1" applyBorder="1" applyAlignment="1">
      <alignment horizontal="center" vertical="top" wrapText="1"/>
    </xf>
    <xf numFmtId="0" fontId="19" fillId="0" borderId="2" xfId="0" applyFont="1" applyBorder="1" applyAlignment="1">
      <alignment vertical="top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3" fontId="12" fillId="0" borderId="2" xfId="0" applyNumberFormat="1" applyFont="1" applyBorder="1" applyAlignment="1">
      <alignment horizontal="right" vertical="top" wrapText="1"/>
    </xf>
    <xf numFmtId="3" fontId="12" fillId="0" borderId="3" xfId="0" applyNumberFormat="1" applyFont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right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6"/>
  <sheetViews>
    <sheetView topLeftCell="A63" workbookViewId="0">
      <selection activeCell="M46" sqref="M46"/>
    </sheetView>
  </sheetViews>
  <sheetFormatPr defaultRowHeight="24.75" customHeight="1"/>
  <cols>
    <col min="1" max="1" width="4" style="145" customWidth="1"/>
    <col min="2" max="2" width="22.75" style="1" customWidth="1"/>
    <col min="3" max="3" width="21.75" style="1" customWidth="1"/>
    <col min="4" max="4" width="15.5" style="145" customWidth="1"/>
    <col min="5" max="7" width="11" style="75" customWidth="1"/>
    <col min="8" max="8" width="19.625" style="1" customWidth="1"/>
    <col min="9" max="9" width="12.5" style="145" customWidth="1"/>
    <col min="10" max="10" width="9" style="1"/>
    <col min="11" max="11" width="11.375" style="1" bestFit="1" customWidth="1"/>
    <col min="12" max="13" width="10.375" style="1" bestFit="1" customWidth="1"/>
    <col min="14" max="16384" width="9" style="1"/>
  </cols>
  <sheetData>
    <row r="1" spans="1:9" ht="26.25">
      <c r="A1" s="495" t="s">
        <v>0</v>
      </c>
      <c r="B1" s="495"/>
      <c r="C1" s="495"/>
      <c r="D1" s="495"/>
      <c r="E1" s="495"/>
      <c r="F1" s="495"/>
      <c r="G1" s="495"/>
      <c r="H1" s="495"/>
      <c r="I1" s="495"/>
    </row>
    <row r="2" spans="1:9" ht="26.25">
      <c r="A2" s="495" t="s">
        <v>535</v>
      </c>
      <c r="B2" s="495"/>
      <c r="C2" s="495"/>
      <c r="D2" s="495"/>
      <c r="E2" s="495"/>
      <c r="F2" s="495"/>
      <c r="G2" s="495"/>
      <c r="H2" s="495"/>
      <c r="I2" s="495"/>
    </row>
    <row r="3" spans="1:9" ht="12.75" customHeight="1">
      <c r="A3" s="3"/>
    </row>
    <row r="4" spans="1:9" ht="23.25">
      <c r="A4" s="496" t="s">
        <v>1</v>
      </c>
      <c r="B4" s="496"/>
      <c r="C4" s="496"/>
      <c r="D4" s="496"/>
      <c r="E4" s="496"/>
      <c r="F4" s="496"/>
      <c r="G4" s="496"/>
      <c r="H4" s="496"/>
      <c r="I4" s="496"/>
    </row>
    <row r="5" spans="1:9" ht="24" thickBot="1">
      <c r="B5" s="497" t="s">
        <v>2</v>
      </c>
      <c r="C5" s="497"/>
      <c r="D5" s="498"/>
      <c r="E5" s="497"/>
      <c r="F5" s="497"/>
      <c r="G5" s="497"/>
      <c r="H5" s="497"/>
      <c r="I5" s="497"/>
    </row>
    <row r="6" spans="1:9" ht="17.25" customHeight="1">
      <c r="A6" s="5"/>
      <c r="B6" s="7"/>
      <c r="C6" s="29"/>
      <c r="D6" s="61"/>
      <c r="E6" s="483" t="s">
        <v>4</v>
      </c>
      <c r="F6" s="483"/>
      <c r="G6" s="484"/>
      <c r="H6" s="7"/>
      <c r="I6" s="7"/>
    </row>
    <row r="7" spans="1:9" ht="21" customHeight="1" thickBot="1">
      <c r="A7" s="6" t="s">
        <v>5</v>
      </c>
      <c r="B7" s="8" t="s">
        <v>6</v>
      </c>
      <c r="C7" s="30" t="s">
        <v>7</v>
      </c>
      <c r="D7" s="37" t="s">
        <v>3</v>
      </c>
      <c r="E7" s="485"/>
      <c r="F7" s="485"/>
      <c r="G7" s="486"/>
      <c r="H7" s="8" t="s">
        <v>8</v>
      </c>
      <c r="I7" s="8" t="s">
        <v>9</v>
      </c>
    </row>
    <row r="8" spans="1:9" ht="20.25" customHeight="1" thickBot="1">
      <c r="A8" s="146"/>
      <c r="B8" s="9"/>
      <c r="C8" s="31"/>
      <c r="D8" s="254" t="s">
        <v>371</v>
      </c>
      <c r="E8" s="54">
        <v>2556</v>
      </c>
      <c r="F8" s="57">
        <v>2557</v>
      </c>
      <c r="G8" s="57">
        <v>2558</v>
      </c>
      <c r="H8" s="10" t="s">
        <v>10</v>
      </c>
      <c r="I8" s="10"/>
    </row>
    <row r="9" spans="1:9" ht="21.75">
      <c r="A9" s="448"/>
      <c r="B9" s="11" t="s">
        <v>11</v>
      </c>
      <c r="C9" s="12"/>
      <c r="D9" s="457"/>
      <c r="E9" s="76"/>
      <c r="F9" s="32"/>
      <c r="G9" s="32"/>
      <c r="H9" s="12"/>
      <c r="I9" s="457"/>
    </row>
    <row r="10" spans="1:9" ht="21.75">
      <c r="A10" s="475">
        <v>1</v>
      </c>
      <c r="B10" s="12" t="s">
        <v>22</v>
      </c>
      <c r="C10" s="477" t="s">
        <v>23</v>
      </c>
      <c r="D10" s="475" t="s">
        <v>709</v>
      </c>
      <c r="E10" s="35">
        <v>500000</v>
      </c>
      <c r="F10" s="35">
        <v>500000</v>
      </c>
      <c r="G10" s="35">
        <v>725000</v>
      </c>
      <c r="H10" s="477" t="s">
        <v>24</v>
      </c>
      <c r="I10" s="475" t="s">
        <v>16</v>
      </c>
    </row>
    <row r="11" spans="1:9" ht="22.5" thickBot="1">
      <c r="A11" s="476"/>
      <c r="B11" s="15" t="s">
        <v>25</v>
      </c>
      <c r="C11" s="478"/>
      <c r="D11" s="476"/>
      <c r="E11" s="43"/>
      <c r="F11" s="43"/>
      <c r="G11" s="43"/>
      <c r="H11" s="478"/>
      <c r="I11" s="476"/>
    </row>
    <row r="12" spans="1:9" ht="21.75">
      <c r="A12" s="448">
        <v>2</v>
      </c>
      <c r="B12" s="12" t="s">
        <v>536</v>
      </c>
      <c r="C12" s="38" t="s">
        <v>13</v>
      </c>
      <c r="D12" s="459" t="s">
        <v>30</v>
      </c>
      <c r="E12" s="35">
        <v>595500</v>
      </c>
      <c r="F12" s="35">
        <v>600000</v>
      </c>
      <c r="G12" s="35">
        <v>600000</v>
      </c>
      <c r="H12" s="38" t="s">
        <v>15</v>
      </c>
      <c r="I12" s="41" t="s">
        <v>16</v>
      </c>
    </row>
    <row r="13" spans="1:9" ht="21.75">
      <c r="A13" s="448"/>
      <c r="B13" s="12" t="s">
        <v>537</v>
      </c>
      <c r="C13" s="33" t="s">
        <v>27</v>
      </c>
      <c r="D13" s="36" t="s">
        <v>538</v>
      </c>
      <c r="E13" s="35"/>
      <c r="F13" s="35"/>
      <c r="G13" s="35"/>
      <c r="H13" s="33" t="s">
        <v>17</v>
      </c>
      <c r="I13" s="36"/>
    </row>
    <row r="14" spans="1:9" ht="22.5" thickBot="1">
      <c r="A14" s="449"/>
      <c r="B14" s="15"/>
      <c r="C14" s="450" t="s">
        <v>29</v>
      </c>
      <c r="D14" s="449"/>
      <c r="E14" s="43"/>
      <c r="F14" s="43"/>
      <c r="G14" s="43"/>
      <c r="H14" s="450"/>
      <c r="I14" s="449"/>
    </row>
    <row r="15" spans="1:9" ht="21.75">
      <c r="A15" s="448">
        <v>3</v>
      </c>
      <c r="B15" s="12" t="s">
        <v>35</v>
      </c>
      <c r="C15" s="33" t="s">
        <v>13</v>
      </c>
      <c r="D15" s="446" t="s">
        <v>30</v>
      </c>
      <c r="E15" s="35">
        <v>432000</v>
      </c>
      <c r="F15" s="35">
        <v>0</v>
      </c>
      <c r="G15" s="35">
        <v>0</v>
      </c>
      <c r="H15" s="33" t="s">
        <v>15</v>
      </c>
      <c r="I15" s="36" t="s">
        <v>16</v>
      </c>
    </row>
    <row r="16" spans="1:9" ht="21.75">
      <c r="A16" s="448"/>
      <c r="B16" s="12" t="s">
        <v>36</v>
      </c>
      <c r="C16" s="33" t="s">
        <v>27</v>
      </c>
      <c r="D16" s="36" t="s">
        <v>548</v>
      </c>
      <c r="E16" s="35"/>
      <c r="F16" s="35"/>
      <c r="G16" s="35"/>
      <c r="H16" s="33" t="s">
        <v>17</v>
      </c>
      <c r="I16" s="36"/>
    </row>
    <row r="17" spans="1:13" ht="22.5" thickBot="1">
      <c r="A17" s="449"/>
      <c r="B17" s="15"/>
      <c r="C17" s="450" t="s">
        <v>29</v>
      </c>
      <c r="D17" s="449"/>
      <c r="E17" s="43"/>
      <c r="F17" s="43"/>
      <c r="G17" s="43"/>
      <c r="H17" s="450"/>
      <c r="I17" s="449"/>
    </row>
    <row r="18" spans="1:13" ht="24.75" customHeight="1">
      <c r="A18" s="452"/>
      <c r="B18" s="22" t="s">
        <v>37</v>
      </c>
      <c r="C18" s="23"/>
      <c r="D18" s="455"/>
      <c r="E18" s="78"/>
      <c r="F18" s="78"/>
      <c r="G18" s="78"/>
      <c r="H18" s="23"/>
      <c r="I18" s="455"/>
    </row>
    <row r="19" spans="1:13" ht="24" customHeight="1">
      <c r="A19" s="448">
        <v>4</v>
      </c>
      <c r="B19" s="12" t="s">
        <v>719</v>
      </c>
      <c r="C19" s="33" t="s">
        <v>13</v>
      </c>
      <c r="D19" s="446" t="s">
        <v>47</v>
      </c>
      <c r="E19" s="35">
        <v>1500000</v>
      </c>
      <c r="F19" s="35">
        <v>1500000</v>
      </c>
      <c r="G19" s="35">
        <v>0</v>
      </c>
      <c r="H19" s="33" t="s">
        <v>15</v>
      </c>
      <c r="I19" s="36" t="s">
        <v>16</v>
      </c>
    </row>
    <row r="20" spans="1:13" ht="24" customHeight="1">
      <c r="A20" s="448"/>
      <c r="B20" s="12" t="s">
        <v>720</v>
      </c>
      <c r="C20" s="33" t="s">
        <v>27</v>
      </c>
      <c r="D20" s="36" t="s">
        <v>721</v>
      </c>
      <c r="E20" s="35"/>
      <c r="F20" s="35"/>
      <c r="G20" s="35"/>
      <c r="H20" s="33" t="s">
        <v>17</v>
      </c>
      <c r="I20" s="36"/>
    </row>
    <row r="21" spans="1:13" ht="19.5" customHeight="1" thickBot="1">
      <c r="A21" s="449"/>
      <c r="B21" s="15"/>
      <c r="C21" s="450" t="s">
        <v>29</v>
      </c>
      <c r="D21" s="449"/>
      <c r="E21" s="43"/>
      <c r="F21" s="43"/>
      <c r="G21" s="43"/>
      <c r="H21" s="450"/>
      <c r="I21" s="449"/>
    </row>
    <row r="22" spans="1:13" ht="24" customHeight="1" thickBot="1">
      <c r="A22" s="198"/>
      <c r="B22" s="197"/>
      <c r="C22" s="197"/>
      <c r="D22" s="198"/>
      <c r="E22" s="299"/>
      <c r="F22" s="299"/>
      <c r="G22" s="299"/>
      <c r="H22" s="197"/>
      <c r="I22" s="278">
        <v>35</v>
      </c>
    </row>
    <row r="23" spans="1:13" ht="24.75" customHeight="1">
      <c r="A23" s="5"/>
      <c r="B23" s="7"/>
      <c r="C23" s="29"/>
      <c r="D23" s="61"/>
      <c r="E23" s="483" t="s">
        <v>4</v>
      </c>
      <c r="F23" s="483"/>
      <c r="G23" s="484"/>
      <c r="H23" s="7"/>
      <c r="I23" s="7"/>
    </row>
    <row r="24" spans="1:13" ht="22.5" thickBot="1">
      <c r="A24" s="6" t="s">
        <v>5</v>
      </c>
      <c r="B24" s="8" t="s">
        <v>6</v>
      </c>
      <c r="C24" s="30" t="s">
        <v>7</v>
      </c>
      <c r="D24" s="37" t="s">
        <v>3</v>
      </c>
      <c r="E24" s="485"/>
      <c r="F24" s="485"/>
      <c r="G24" s="486"/>
      <c r="H24" s="8" t="s">
        <v>8</v>
      </c>
      <c r="I24" s="8" t="s">
        <v>9</v>
      </c>
    </row>
    <row r="25" spans="1:13" ht="22.5" thickBot="1">
      <c r="A25" s="146"/>
      <c r="B25" s="9"/>
      <c r="C25" s="31"/>
      <c r="D25" s="254" t="s">
        <v>371</v>
      </c>
      <c r="E25" s="54">
        <v>2556</v>
      </c>
      <c r="F25" s="57">
        <v>2557</v>
      </c>
      <c r="G25" s="57">
        <v>2558</v>
      </c>
      <c r="H25" s="10" t="s">
        <v>10</v>
      </c>
      <c r="I25" s="10"/>
    </row>
    <row r="26" spans="1:13" ht="24.75" customHeight="1">
      <c r="A26" s="475">
        <v>5</v>
      </c>
      <c r="B26" s="477" t="s">
        <v>498</v>
      </c>
      <c r="C26" s="477" t="s">
        <v>18</v>
      </c>
      <c r="D26" s="448" t="s">
        <v>38</v>
      </c>
      <c r="E26" s="275">
        <v>1000000</v>
      </c>
      <c r="F26" s="275">
        <v>1100000</v>
      </c>
      <c r="G26" s="417">
        <v>1142400</v>
      </c>
      <c r="H26" s="477" t="s">
        <v>20</v>
      </c>
      <c r="I26" s="475" t="s">
        <v>16</v>
      </c>
      <c r="M26" s="252"/>
    </row>
    <row r="27" spans="1:13" ht="42" customHeight="1" thickBot="1">
      <c r="A27" s="476"/>
      <c r="B27" s="478"/>
      <c r="C27" s="478"/>
      <c r="D27" s="449" t="s">
        <v>570</v>
      </c>
      <c r="E27" s="43"/>
      <c r="F27" s="43"/>
      <c r="G27" s="273"/>
      <c r="H27" s="478"/>
      <c r="I27" s="476"/>
    </row>
    <row r="28" spans="1:13" ht="21.75">
      <c r="A28" s="479">
        <v>6</v>
      </c>
      <c r="B28" s="480" t="s">
        <v>42</v>
      </c>
      <c r="C28" s="480" t="s">
        <v>18</v>
      </c>
      <c r="D28" s="457" t="s">
        <v>38</v>
      </c>
      <c r="E28" s="40">
        <v>1220000</v>
      </c>
      <c r="F28" s="40">
        <v>1377500</v>
      </c>
      <c r="G28" s="40">
        <v>1377500</v>
      </c>
      <c r="H28" s="480" t="s">
        <v>20</v>
      </c>
      <c r="I28" s="479" t="s">
        <v>16</v>
      </c>
      <c r="L28" s="252"/>
    </row>
    <row r="29" spans="1:13" ht="44.25" customHeight="1" thickBot="1">
      <c r="A29" s="476"/>
      <c r="B29" s="478"/>
      <c r="C29" s="478"/>
      <c r="D29" s="456" t="s">
        <v>43</v>
      </c>
      <c r="E29" s="43"/>
      <c r="F29" s="43"/>
      <c r="G29" s="43"/>
      <c r="H29" s="478"/>
      <c r="I29" s="476"/>
    </row>
    <row r="30" spans="1:13" ht="21.75">
      <c r="A30" s="199"/>
      <c r="B30" s="22" t="s">
        <v>480</v>
      </c>
      <c r="C30" s="188"/>
      <c r="D30" s="200"/>
      <c r="E30" s="269"/>
      <c r="F30" s="270"/>
      <c r="G30" s="270"/>
      <c r="H30" s="201"/>
      <c r="I30" s="201"/>
    </row>
    <row r="31" spans="1:13" ht="21.75">
      <c r="A31" s="475">
        <v>7</v>
      </c>
      <c r="B31" s="477" t="s">
        <v>722</v>
      </c>
      <c r="C31" s="477" t="s">
        <v>18</v>
      </c>
      <c r="D31" s="457" t="s">
        <v>47</v>
      </c>
      <c r="E31" s="35">
        <v>835800</v>
      </c>
      <c r="F31" s="35">
        <v>835800</v>
      </c>
      <c r="G31" s="35">
        <v>835800</v>
      </c>
      <c r="H31" s="477" t="s">
        <v>20</v>
      </c>
      <c r="I31" s="475" t="s">
        <v>16</v>
      </c>
    </row>
    <row r="32" spans="1:13" ht="44.25" customHeight="1" thickBot="1">
      <c r="A32" s="476"/>
      <c r="B32" s="478"/>
      <c r="C32" s="478"/>
      <c r="D32" s="456" t="s">
        <v>723</v>
      </c>
      <c r="E32" s="43"/>
      <c r="F32" s="42"/>
      <c r="G32" s="42"/>
      <c r="H32" s="478"/>
      <c r="I32" s="476"/>
      <c r="L32" s="1" t="s">
        <v>94</v>
      </c>
    </row>
    <row r="33" spans="1:9" ht="21.75">
      <c r="A33" s="475">
        <v>8</v>
      </c>
      <c r="B33" s="12" t="s">
        <v>44</v>
      </c>
      <c r="C33" s="480" t="s">
        <v>23</v>
      </c>
      <c r="D33" s="475" t="s">
        <v>45</v>
      </c>
      <c r="E33" s="34">
        <v>1377500</v>
      </c>
      <c r="F33" s="35">
        <v>551000</v>
      </c>
      <c r="G33" s="35">
        <v>0</v>
      </c>
      <c r="H33" s="477" t="s">
        <v>24</v>
      </c>
      <c r="I33" s="475" t="s">
        <v>16</v>
      </c>
    </row>
    <row r="34" spans="1:9" ht="45" customHeight="1" thickBot="1">
      <c r="A34" s="476"/>
      <c r="B34" s="15" t="s">
        <v>46</v>
      </c>
      <c r="C34" s="478"/>
      <c r="D34" s="476"/>
      <c r="E34" s="42"/>
      <c r="F34" s="43"/>
      <c r="G34" s="43"/>
      <c r="H34" s="478"/>
      <c r="I34" s="476"/>
    </row>
    <row r="35" spans="1:9" ht="66" thickBot="1">
      <c r="A35" s="449">
        <v>9</v>
      </c>
      <c r="B35" s="15" t="s">
        <v>724</v>
      </c>
      <c r="C35" s="15" t="s">
        <v>725</v>
      </c>
      <c r="D35" s="456" t="s">
        <v>726</v>
      </c>
      <c r="E35" s="271">
        <v>650000</v>
      </c>
      <c r="F35" s="272">
        <v>650000</v>
      </c>
      <c r="G35" s="272">
        <v>650000</v>
      </c>
      <c r="H35" s="15" t="s">
        <v>51</v>
      </c>
      <c r="I35" s="456" t="s">
        <v>16</v>
      </c>
    </row>
    <row r="36" spans="1:9" ht="21.75">
      <c r="A36" s="83"/>
      <c r="B36" s="176"/>
      <c r="C36" s="176"/>
      <c r="D36" s="83"/>
      <c r="E36" s="424"/>
      <c r="F36" s="464"/>
      <c r="G36" s="464"/>
      <c r="H36" s="176"/>
      <c r="I36" s="83"/>
    </row>
    <row r="37" spans="1:9" ht="22.5" thickBot="1">
      <c r="A37" s="83"/>
      <c r="B37" s="176"/>
      <c r="C37" s="176"/>
      <c r="D37" s="83"/>
      <c r="E37" s="202"/>
      <c r="F37" s="185"/>
      <c r="G37" s="185"/>
      <c r="H37" s="176"/>
      <c r="I37" s="278">
        <v>36</v>
      </c>
    </row>
    <row r="38" spans="1:9" ht="21.75">
      <c r="A38" s="5"/>
      <c r="B38" s="7"/>
      <c r="C38" s="29"/>
      <c r="D38" s="61"/>
      <c r="E38" s="483" t="s">
        <v>4</v>
      </c>
      <c r="F38" s="483"/>
      <c r="G38" s="484"/>
      <c r="H38" s="7"/>
      <c r="I38" s="7"/>
    </row>
    <row r="39" spans="1:9" ht="22.5" thickBot="1">
      <c r="A39" s="6" t="s">
        <v>5</v>
      </c>
      <c r="B39" s="8" t="s">
        <v>6</v>
      </c>
      <c r="C39" s="30" t="s">
        <v>7</v>
      </c>
      <c r="D39" s="37" t="s">
        <v>3</v>
      </c>
      <c r="E39" s="485"/>
      <c r="F39" s="485"/>
      <c r="G39" s="486"/>
      <c r="H39" s="8" t="s">
        <v>8</v>
      </c>
      <c r="I39" s="8" t="s">
        <v>9</v>
      </c>
    </row>
    <row r="40" spans="1:9" ht="22.5" thickBot="1">
      <c r="A40" s="146"/>
      <c r="B40" s="9"/>
      <c r="C40" s="31"/>
      <c r="D40" s="254" t="s">
        <v>371</v>
      </c>
      <c r="E40" s="54">
        <v>2556</v>
      </c>
      <c r="F40" s="57">
        <v>2557</v>
      </c>
      <c r="G40" s="57">
        <v>2558</v>
      </c>
      <c r="H40" s="10" t="s">
        <v>10</v>
      </c>
      <c r="I40" s="10"/>
    </row>
    <row r="41" spans="1:9" ht="21.75">
      <c r="A41" s="452"/>
      <c r="B41" s="22" t="s">
        <v>52</v>
      </c>
      <c r="C41" s="23"/>
      <c r="D41" s="455"/>
      <c r="E41" s="77"/>
      <c r="F41" s="77"/>
      <c r="G41" s="78"/>
      <c r="H41" s="23"/>
      <c r="I41" s="455"/>
    </row>
    <row r="42" spans="1:9" ht="21.75">
      <c r="A42" s="448">
        <v>10</v>
      </c>
      <c r="B42" s="12" t="s">
        <v>727</v>
      </c>
      <c r="C42" s="33" t="s">
        <v>13</v>
      </c>
      <c r="D42" s="419" t="s">
        <v>730</v>
      </c>
      <c r="E42" s="35">
        <v>1170000</v>
      </c>
      <c r="F42" s="35">
        <v>1170000</v>
      </c>
      <c r="G42" s="35">
        <v>1170000</v>
      </c>
      <c r="H42" s="33" t="s">
        <v>15</v>
      </c>
      <c r="I42" s="36" t="s">
        <v>16</v>
      </c>
    </row>
    <row r="43" spans="1:9" ht="21.75">
      <c r="A43" s="448"/>
      <c r="B43" s="12" t="s">
        <v>728</v>
      </c>
      <c r="C43" s="33" t="s">
        <v>27</v>
      </c>
      <c r="D43" s="419" t="s">
        <v>43</v>
      </c>
      <c r="E43" s="35"/>
      <c r="F43" s="35"/>
      <c r="G43" s="35"/>
      <c r="H43" s="33" t="s">
        <v>17</v>
      </c>
      <c r="I43" s="36"/>
    </row>
    <row r="44" spans="1:9" ht="22.5" thickBot="1">
      <c r="A44" s="449"/>
      <c r="B44" s="15" t="s">
        <v>729</v>
      </c>
      <c r="C44" s="450" t="s">
        <v>29</v>
      </c>
      <c r="D44" s="449"/>
      <c r="E44" s="43"/>
      <c r="F44" s="43"/>
      <c r="G44" s="43"/>
      <c r="H44" s="450"/>
      <c r="I44" s="449"/>
    </row>
    <row r="45" spans="1:9" ht="21.75">
      <c r="A45" s="475">
        <v>11</v>
      </c>
      <c r="B45" s="477" t="s">
        <v>500</v>
      </c>
      <c r="C45" s="477" t="s">
        <v>18</v>
      </c>
      <c r="D45" s="457" t="s">
        <v>38</v>
      </c>
      <c r="E45" s="35">
        <v>1377500</v>
      </c>
      <c r="F45" s="35">
        <v>1377500</v>
      </c>
      <c r="G45" s="35">
        <f>3180000-E45-F45</f>
        <v>425000</v>
      </c>
      <c r="H45" s="477" t="s">
        <v>20</v>
      </c>
      <c r="I45" s="475" t="s">
        <v>16</v>
      </c>
    </row>
    <row r="46" spans="1:9" ht="45.75" customHeight="1" thickBot="1">
      <c r="A46" s="476"/>
      <c r="B46" s="478"/>
      <c r="C46" s="478"/>
      <c r="D46" s="456" t="s">
        <v>55</v>
      </c>
      <c r="E46" s="43"/>
      <c r="F46" s="43"/>
      <c r="G46" s="43"/>
      <c r="H46" s="478"/>
      <c r="I46" s="476"/>
    </row>
    <row r="47" spans="1:9" ht="21.75">
      <c r="A47" s="479">
        <v>12</v>
      </c>
      <c r="B47" s="480" t="s">
        <v>56</v>
      </c>
      <c r="C47" s="480" t="s">
        <v>18</v>
      </c>
      <c r="D47" s="457" t="s">
        <v>38</v>
      </c>
      <c r="E47" s="39">
        <v>854050</v>
      </c>
      <c r="F47" s="40">
        <v>0</v>
      </c>
      <c r="G47" s="40">
        <v>0</v>
      </c>
      <c r="H47" s="480" t="s">
        <v>20</v>
      </c>
      <c r="I47" s="479" t="s">
        <v>16</v>
      </c>
    </row>
    <row r="48" spans="1:9" ht="44.25" customHeight="1" thickBot="1">
      <c r="A48" s="476"/>
      <c r="B48" s="478"/>
      <c r="C48" s="478"/>
      <c r="D48" s="456" t="s">
        <v>57</v>
      </c>
      <c r="E48" s="42"/>
      <c r="F48" s="43"/>
      <c r="G48" s="43"/>
      <c r="H48" s="478"/>
      <c r="I48" s="476"/>
    </row>
    <row r="49" spans="1:9" ht="21.75">
      <c r="A49" s="448"/>
      <c r="B49" s="11" t="s">
        <v>58</v>
      </c>
      <c r="C49" s="12"/>
      <c r="D49" s="457"/>
      <c r="E49" s="267"/>
      <c r="F49" s="267"/>
      <c r="G49" s="267"/>
      <c r="H49" s="12"/>
      <c r="I49" s="457"/>
    </row>
    <row r="50" spans="1:9" ht="21.75">
      <c r="A50" s="475">
        <v>13</v>
      </c>
      <c r="B50" s="447" t="s">
        <v>66</v>
      </c>
      <c r="C50" s="477" t="s">
        <v>18</v>
      </c>
      <c r="D50" s="457" t="s">
        <v>47</v>
      </c>
      <c r="E50" s="35">
        <v>1440000</v>
      </c>
      <c r="F50" s="35">
        <v>1440000</v>
      </c>
      <c r="G50" s="35">
        <v>0</v>
      </c>
      <c r="H50" s="477" t="s">
        <v>62</v>
      </c>
      <c r="I50" s="475" t="s">
        <v>16</v>
      </c>
    </row>
    <row r="51" spans="1:9" ht="43.5" customHeight="1" thickBot="1">
      <c r="A51" s="476"/>
      <c r="B51" s="450" t="s">
        <v>67</v>
      </c>
      <c r="C51" s="478"/>
      <c r="D51" s="456" t="s">
        <v>21</v>
      </c>
      <c r="E51" s="43"/>
      <c r="F51" s="43"/>
      <c r="G51" s="43"/>
      <c r="H51" s="478"/>
      <c r="I51" s="476"/>
    </row>
    <row r="52" spans="1:9" ht="43.5">
      <c r="A52" s="479">
        <v>14</v>
      </c>
      <c r="B52" s="12" t="s">
        <v>732</v>
      </c>
      <c r="C52" s="480" t="s">
        <v>18</v>
      </c>
      <c r="D52" s="457" t="s">
        <v>731</v>
      </c>
      <c r="E52" s="39">
        <v>780000</v>
      </c>
      <c r="F52" s="40">
        <v>0</v>
      </c>
      <c r="G52" s="40">
        <v>0</v>
      </c>
      <c r="H52" s="480" t="s">
        <v>62</v>
      </c>
      <c r="I52" s="479" t="s">
        <v>16</v>
      </c>
    </row>
    <row r="53" spans="1:9" ht="22.5" thickBot="1">
      <c r="A53" s="476"/>
      <c r="B53" s="15"/>
      <c r="C53" s="478"/>
      <c r="D53" s="456"/>
      <c r="E53" s="42"/>
      <c r="F53" s="43"/>
      <c r="G53" s="43"/>
      <c r="H53" s="478"/>
      <c r="I53" s="476"/>
    </row>
    <row r="54" spans="1:9" ht="22.5" thickBot="1">
      <c r="A54" s="83"/>
      <c r="B54" s="176"/>
      <c r="C54" s="176"/>
      <c r="D54" s="83"/>
      <c r="E54" s="185"/>
      <c r="F54" s="185"/>
      <c r="G54" s="185"/>
      <c r="H54" s="176"/>
      <c r="I54" s="278">
        <v>37</v>
      </c>
    </row>
    <row r="55" spans="1:9" ht="27.75" customHeight="1">
      <c r="A55" s="5"/>
      <c r="B55" s="7"/>
      <c r="C55" s="29"/>
      <c r="D55" s="242"/>
      <c r="E55" s="483" t="s">
        <v>4</v>
      </c>
      <c r="F55" s="483"/>
      <c r="G55" s="484"/>
      <c r="H55" s="7"/>
      <c r="I55" s="7"/>
    </row>
    <row r="56" spans="1:9" ht="22.5" thickBot="1">
      <c r="A56" s="6" t="s">
        <v>5</v>
      </c>
      <c r="B56" s="8" t="s">
        <v>6</v>
      </c>
      <c r="C56" s="30" t="s">
        <v>7</v>
      </c>
      <c r="D56" s="6" t="s">
        <v>3</v>
      </c>
      <c r="E56" s="485"/>
      <c r="F56" s="485"/>
      <c r="G56" s="486"/>
      <c r="H56" s="8" t="s">
        <v>8</v>
      </c>
      <c r="I56" s="8" t="s">
        <v>9</v>
      </c>
    </row>
    <row r="57" spans="1:9" ht="26.25" customHeight="1" thickBot="1">
      <c r="A57" s="146"/>
      <c r="B57" s="9"/>
      <c r="C57" s="31"/>
      <c r="D57" s="196" t="s">
        <v>371</v>
      </c>
      <c r="E57" s="54">
        <v>2556</v>
      </c>
      <c r="F57" s="57">
        <v>2557</v>
      </c>
      <c r="G57" s="57">
        <v>2558</v>
      </c>
      <c r="H57" s="10" t="s">
        <v>10</v>
      </c>
      <c r="I57" s="10"/>
    </row>
    <row r="58" spans="1:9" ht="21.75">
      <c r="A58" s="475">
        <v>15</v>
      </c>
      <c r="B58" s="477" t="s">
        <v>59</v>
      </c>
      <c r="C58" s="477" t="s">
        <v>18</v>
      </c>
      <c r="D58" s="457" t="s">
        <v>19</v>
      </c>
      <c r="E58" s="35">
        <v>900000</v>
      </c>
      <c r="F58" s="35">
        <f>2700000/3</f>
        <v>900000</v>
      </c>
      <c r="G58" s="35">
        <f>2700000/3</f>
        <v>900000</v>
      </c>
      <c r="H58" s="477" t="s">
        <v>20</v>
      </c>
      <c r="I58" s="475" t="s">
        <v>16</v>
      </c>
    </row>
    <row r="59" spans="1:9" ht="44.25" customHeight="1" thickBot="1">
      <c r="A59" s="476"/>
      <c r="B59" s="478"/>
      <c r="C59" s="478"/>
      <c r="D59" s="456" t="s">
        <v>60</v>
      </c>
      <c r="E59" s="43"/>
      <c r="F59" s="43"/>
      <c r="G59" s="43"/>
      <c r="H59" s="478"/>
      <c r="I59" s="476"/>
    </row>
    <row r="60" spans="1:9" ht="21.75">
      <c r="A60" s="452"/>
      <c r="B60" s="22" t="s">
        <v>68</v>
      </c>
      <c r="C60" s="23"/>
      <c r="D60" s="455"/>
      <c r="E60" s="77"/>
      <c r="F60" s="78"/>
      <c r="G60" s="78"/>
      <c r="H60" s="23"/>
      <c r="I60" s="455"/>
    </row>
    <row r="61" spans="1:9" ht="21.75">
      <c r="A61" s="475">
        <v>16</v>
      </c>
      <c r="B61" s="477" t="s">
        <v>733</v>
      </c>
      <c r="C61" s="477" t="s">
        <v>18</v>
      </c>
      <c r="D61" s="457" t="s">
        <v>47</v>
      </c>
      <c r="E61" s="35">
        <v>2023800</v>
      </c>
      <c r="F61" s="35">
        <v>2023800</v>
      </c>
      <c r="G61" s="35">
        <v>2400000</v>
      </c>
      <c r="H61" s="477" t="s">
        <v>20</v>
      </c>
      <c r="I61" s="475" t="s">
        <v>16</v>
      </c>
    </row>
    <row r="62" spans="1:9" ht="48" customHeight="1" thickBot="1">
      <c r="A62" s="476"/>
      <c r="B62" s="478"/>
      <c r="C62" s="478"/>
      <c r="D62" s="456" t="s">
        <v>69</v>
      </c>
      <c r="E62" s="43"/>
      <c r="F62" s="43"/>
      <c r="G62" s="43"/>
      <c r="H62" s="478"/>
      <c r="I62" s="476"/>
    </row>
    <row r="63" spans="1:9" ht="43.5">
      <c r="A63" s="479">
        <v>17</v>
      </c>
      <c r="B63" s="23" t="s">
        <v>734</v>
      </c>
      <c r="C63" s="480" t="s">
        <v>18</v>
      </c>
      <c r="D63" s="455" t="s">
        <v>735</v>
      </c>
      <c r="E63" s="40">
        <v>600000</v>
      </c>
      <c r="F63" s="40">
        <v>0</v>
      </c>
      <c r="G63" s="40">
        <v>0</v>
      </c>
      <c r="H63" s="480" t="s">
        <v>20</v>
      </c>
      <c r="I63" s="479" t="s">
        <v>16</v>
      </c>
    </row>
    <row r="64" spans="1:9" ht="22.5" thickBot="1">
      <c r="A64" s="476"/>
      <c r="B64" s="15"/>
      <c r="C64" s="478"/>
      <c r="D64" s="456"/>
      <c r="E64" s="43"/>
      <c r="F64" s="43"/>
      <c r="G64" s="43"/>
      <c r="H64" s="478"/>
      <c r="I64" s="476"/>
    </row>
    <row r="65" spans="1:9" ht="21.75">
      <c r="A65" s="479">
        <v>18</v>
      </c>
      <c r="B65" s="23" t="s">
        <v>515</v>
      </c>
      <c r="C65" s="480" t="s">
        <v>18</v>
      </c>
      <c r="D65" s="455" t="s">
        <v>38</v>
      </c>
      <c r="E65" s="40">
        <v>447500</v>
      </c>
      <c r="F65" s="40">
        <v>500000</v>
      </c>
      <c r="G65" s="40">
        <v>500000</v>
      </c>
      <c r="H65" s="480" t="s">
        <v>20</v>
      </c>
      <c r="I65" s="479" t="s">
        <v>16</v>
      </c>
    </row>
    <row r="66" spans="1:9" ht="44.25" thickBot="1">
      <c r="A66" s="476"/>
      <c r="B66" s="15" t="s">
        <v>73</v>
      </c>
      <c r="C66" s="478"/>
      <c r="D66" s="456" t="s">
        <v>28</v>
      </c>
      <c r="E66" s="43"/>
      <c r="F66" s="43"/>
      <c r="G66" s="43"/>
      <c r="H66" s="478"/>
      <c r="I66" s="476"/>
    </row>
    <row r="67" spans="1:9" ht="21.75">
      <c r="A67" s="448"/>
      <c r="B67" s="11" t="s">
        <v>532</v>
      </c>
      <c r="C67" s="447"/>
      <c r="D67" s="230"/>
      <c r="E67" s="35"/>
      <c r="F67" s="35"/>
      <c r="G67" s="35"/>
      <c r="H67" s="447"/>
      <c r="I67" s="448"/>
    </row>
    <row r="68" spans="1:9" ht="21.75">
      <c r="A68" s="448">
        <v>19</v>
      </c>
      <c r="B68" s="12" t="s">
        <v>515</v>
      </c>
      <c r="C68" s="33" t="s">
        <v>13</v>
      </c>
      <c r="D68" s="457" t="s">
        <v>38</v>
      </c>
      <c r="E68" s="32">
        <v>1447500</v>
      </c>
      <c r="F68" s="32">
        <v>1447500</v>
      </c>
      <c r="G68" s="32">
        <v>1447500</v>
      </c>
      <c r="H68" s="33" t="s">
        <v>15</v>
      </c>
      <c r="I68" s="457" t="s">
        <v>16</v>
      </c>
    </row>
    <row r="69" spans="1:9" ht="21.75">
      <c r="A69" s="448"/>
      <c r="B69" s="12" t="s">
        <v>438</v>
      </c>
      <c r="C69" s="33" t="s">
        <v>27</v>
      </c>
      <c r="D69" s="457" t="s">
        <v>519</v>
      </c>
      <c r="E69" s="32"/>
      <c r="F69" s="32"/>
      <c r="G69" s="32"/>
      <c r="H69" s="33" t="s">
        <v>17</v>
      </c>
      <c r="I69" s="457"/>
    </row>
    <row r="70" spans="1:9" ht="22.5" thickBot="1">
      <c r="A70" s="449"/>
      <c r="B70" s="15" t="s">
        <v>439</v>
      </c>
      <c r="C70" s="450" t="s">
        <v>29</v>
      </c>
      <c r="D70" s="10"/>
      <c r="E70" s="74"/>
      <c r="F70" s="74"/>
      <c r="G70" s="74"/>
      <c r="H70" s="450"/>
      <c r="I70" s="456"/>
    </row>
    <row r="71" spans="1:9" ht="22.5" thickBot="1">
      <c r="A71" s="198"/>
      <c r="B71" s="197"/>
      <c r="C71" s="197"/>
      <c r="D71" s="244"/>
      <c r="E71" s="299"/>
      <c r="F71" s="299"/>
      <c r="G71" s="427"/>
      <c r="H71" s="197"/>
      <c r="I71" s="278">
        <v>38</v>
      </c>
    </row>
    <row r="72" spans="1:9" ht="21.75">
      <c r="A72" s="5"/>
      <c r="B72" s="7"/>
      <c r="C72" s="29"/>
      <c r="D72" s="61"/>
      <c r="E72" s="483" t="s">
        <v>4</v>
      </c>
      <c r="F72" s="483"/>
      <c r="G72" s="484"/>
      <c r="H72" s="7"/>
      <c r="I72" s="7"/>
    </row>
    <row r="73" spans="1:9" ht="22.5" thickBot="1">
      <c r="A73" s="6" t="s">
        <v>5</v>
      </c>
      <c r="B73" s="8" t="s">
        <v>6</v>
      </c>
      <c r="C73" s="30" t="s">
        <v>7</v>
      </c>
      <c r="D73" s="37" t="s">
        <v>3</v>
      </c>
      <c r="E73" s="485"/>
      <c r="F73" s="485"/>
      <c r="G73" s="486"/>
      <c r="H73" s="8" t="s">
        <v>8</v>
      </c>
      <c r="I73" s="8" t="s">
        <v>9</v>
      </c>
    </row>
    <row r="74" spans="1:9" ht="22.5" thickBot="1">
      <c r="A74" s="146"/>
      <c r="B74" s="9"/>
      <c r="C74" s="31"/>
      <c r="D74" s="254" t="s">
        <v>371</v>
      </c>
      <c r="E74" s="54">
        <v>2556</v>
      </c>
      <c r="F74" s="57">
        <v>2557</v>
      </c>
      <c r="G74" s="57">
        <v>2558</v>
      </c>
      <c r="H74" s="10" t="s">
        <v>10</v>
      </c>
      <c r="I74" s="10"/>
    </row>
    <row r="75" spans="1:9" ht="21.75">
      <c r="A75" s="479">
        <v>20</v>
      </c>
      <c r="B75" s="12" t="s">
        <v>66</v>
      </c>
      <c r="C75" s="480" t="s">
        <v>18</v>
      </c>
      <c r="D75" s="457" t="s">
        <v>47</v>
      </c>
      <c r="E75" s="40">
        <v>4338000</v>
      </c>
      <c r="F75" s="40">
        <v>4338000</v>
      </c>
      <c r="G75" s="274">
        <f>13014000/3</f>
        <v>4338000</v>
      </c>
      <c r="H75" s="480" t="s">
        <v>20</v>
      </c>
      <c r="I75" s="479" t="s">
        <v>16</v>
      </c>
    </row>
    <row r="76" spans="1:9" ht="21.75">
      <c r="A76" s="475"/>
      <c r="B76" s="12" t="s">
        <v>77</v>
      </c>
      <c r="C76" s="477"/>
      <c r="D76" s="457" t="s">
        <v>78</v>
      </c>
      <c r="E76" s="35"/>
      <c r="F76" s="35"/>
      <c r="G76" s="275"/>
      <c r="H76" s="477"/>
      <c r="I76" s="475"/>
    </row>
    <row r="77" spans="1:9" ht="22.5" thickBot="1">
      <c r="A77" s="476"/>
      <c r="B77" s="15"/>
      <c r="C77" s="478"/>
      <c r="D77" s="10"/>
      <c r="E77" s="43"/>
      <c r="F77" s="43"/>
      <c r="G77" s="276"/>
      <c r="H77" s="478"/>
      <c r="I77" s="476"/>
    </row>
    <row r="78" spans="1:9" ht="21.75">
      <c r="A78" s="475">
        <v>21</v>
      </c>
      <c r="B78" s="12" t="s">
        <v>74</v>
      </c>
      <c r="C78" s="477" t="s">
        <v>18</v>
      </c>
      <c r="D78" s="457" t="s">
        <v>47</v>
      </c>
      <c r="E78" s="35">
        <v>2702000</v>
      </c>
      <c r="F78" s="35">
        <v>2702000</v>
      </c>
      <c r="G78" s="35">
        <v>2702000</v>
      </c>
      <c r="H78" s="477" t="s">
        <v>20</v>
      </c>
      <c r="I78" s="475" t="s">
        <v>16</v>
      </c>
    </row>
    <row r="79" spans="1:9" ht="44.25" customHeight="1" thickBot="1">
      <c r="A79" s="476"/>
      <c r="B79" s="15" t="s">
        <v>75</v>
      </c>
      <c r="C79" s="478"/>
      <c r="D79" s="456" t="s">
        <v>76</v>
      </c>
      <c r="E79" s="43"/>
      <c r="F79" s="43"/>
      <c r="G79" s="43"/>
      <c r="H79" s="478"/>
      <c r="I79" s="476"/>
    </row>
    <row r="80" spans="1:9" s="161" customFormat="1" ht="21.75">
      <c r="A80" s="452"/>
      <c r="B80" s="22" t="s">
        <v>79</v>
      </c>
      <c r="C80" s="23"/>
      <c r="D80" s="455"/>
      <c r="E80" s="77"/>
      <c r="F80" s="78"/>
      <c r="G80" s="78"/>
      <c r="H80" s="23"/>
      <c r="I80" s="455"/>
    </row>
    <row r="81" spans="1:9" ht="21.75">
      <c r="A81" s="475">
        <v>22</v>
      </c>
      <c r="B81" s="12" t="s">
        <v>517</v>
      </c>
      <c r="C81" s="477" t="s">
        <v>18</v>
      </c>
      <c r="D81" s="419" t="s">
        <v>38</v>
      </c>
      <c r="E81" s="34">
        <v>995000</v>
      </c>
      <c r="F81" s="34">
        <v>995000</v>
      </c>
      <c r="G81" s="34">
        <v>995000</v>
      </c>
      <c r="H81" s="477" t="s">
        <v>20</v>
      </c>
      <c r="I81" s="475" t="s">
        <v>16</v>
      </c>
    </row>
    <row r="82" spans="1:9" ht="21.75">
      <c r="A82" s="475"/>
      <c r="B82" s="12" t="s">
        <v>598</v>
      </c>
      <c r="C82" s="477"/>
      <c r="D82" s="457" t="s">
        <v>21</v>
      </c>
      <c r="E82" s="34"/>
      <c r="F82" s="35"/>
      <c r="G82" s="35"/>
      <c r="H82" s="477"/>
      <c r="I82" s="475"/>
    </row>
    <row r="83" spans="1:9" s="161" customFormat="1" ht="22.5" thickBot="1">
      <c r="A83" s="476"/>
      <c r="B83" s="9"/>
      <c r="C83" s="478"/>
      <c r="D83" s="10"/>
      <c r="E83" s="42"/>
      <c r="F83" s="43"/>
      <c r="G83" s="43"/>
      <c r="H83" s="478"/>
      <c r="I83" s="476"/>
    </row>
    <row r="84" spans="1:9" s="161" customFormat="1" ht="21.75">
      <c r="A84" s="232">
        <v>23</v>
      </c>
      <c r="B84" s="140" t="s">
        <v>35</v>
      </c>
      <c r="C84" s="33" t="s">
        <v>13</v>
      </c>
      <c r="D84" s="419" t="s">
        <v>38</v>
      </c>
      <c r="E84" s="32">
        <v>500000</v>
      </c>
      <c r="F84" s="32">
        <v>300000</v>
      </c>
      <c r="G84" s="32">
        <v>0</v>
      </c>
      <c r="H84" s="33" t="s">
        <v>15</v>
      </c>
      <c r="I84" s="457" t="s">
        <v>16</v>
      </c>
    </row>
    <row r="85" spans="1:9" ht="21.75">
      <c r="A85" s="232"/>
      <c r="B85" s="140" t="s">
        <v>603</v>
      </c>
      <c r="C85" s="33" t="s">
        <v>27</v>
      </c>
      <c r="D85" s="419" t="s">
        <v>21</v>
      </c>
      <c r="E85" s="32"/>
      <c r="F85" s="32"/>
      <c r="G85" s="32"/>
      <c r="H85" s="33" t="s">
        <v>17</v>
      </c>
      <c r="I85" s="457"/>
    </row>
    <row r="86" spans="1:9" ht="22.5" thickBot="1">
      <c r="A86" s="233"/>
      <c r="B86" s="126" t="s">
        <v>736</v>
      </c>
      <c r="C86" s="450" t="s">
        <v>29</v>
      </c>
      <c r="D86" s="420"/>
      <c r="E86" s="74"/>
      <c r="F86" s="74"/>
      <c r="G86" s="74"/>
      <c r="H86" s="450"/>
      <c r="I86" s="456"/>
    </row>
    <row r="87" spans="1:9" s="161" customFormat="1" ht="21.75">
      <c r="A87" s="475">
        <v>24</v>
      </c>
      <c r="B87" s="12" t="s">
        <v>517</v>
      </c>
      <c r="C87" s="477" t="s">
        <v>18</v>
      </c>
      <c r="D87" s="419" t="s">
        <v>38</v>
      </c>
      <c r="E87" s="34">
        <v>400000</v>
      </c>
      <c r="F87" s="35">
        <v>323750</v>
      </c>
      <c r="G87" s="35">
        <v>0</v>
      </c>
      <c r="H87" s="477" t="s">
        <v>20</v>
      </c>
      <c r="I87" s="475" t="s">
        <v>16</v>
      </c>
    </row>
    <row r="88" spans="1:9" s="161" customFormat="1" ht="21.75">
      <c r="A88" s="475"/>
      <c r="B88" s="12" t="s">
        <v>599</v>
      </c>
      <c r="C88" s="477"/>
      <c r="D88" s="457" t="s">
        <v>600</v>
      </c>
      <c r="E88" s="34"/>
      <c r="F88" s="35"/>
      <c r="G88" s="35"/>
      <c r="H88" s="477"/>
      <c r="I88" s="475"/>
    </row>
    <row r="89" spans="1:9" s="161" customFormat="1" ht="22.5" thickBot="1">
      <c r="A89" s="476"/>
      <c r="B89" s="9"/>
      <c r="C89" s="478"/>
      <c r="D89" s="10"/>
      <c r="E89" s="42"/>
      <c r="F89" s="43"/>
      <c r="G89" s="43"/>
      <c r="H89" s="478"/>
      <c r="I89" s="476"/>
    </row>
    <row r="90" spans="1:9" s="161" customFormat="1" ht="21.75">
      <c r="A90" s="83"/>
      <c r="B90" s="463"/>
      <c r="C90" s="176"/>
      <c r="D90" s="243"/>
      <c r="E90" s="464"/>
      <c r="F90" s="424"/>
      <c r="G90" s="424"/>
      <c r="H90" s="176"/>
      <c r="I90" s="83"/>
    </row>
    <row r="91" spans="1:9" ht="21.75">
      <c r="A91" s="173"/>
      <c r="B91" s="174"/>
      <c r="C91" s="176"/>
      <c r="D91" s="243"/>
      <c r="E91" s="185"/>
      <c r="F91" s="185"/>
      <c r="G91" s="185"/>
      <c r="H91" s="176"/>
      <c r="I91" s="278"/>
    </row>
    <row r="92" spans="1:9" s="161" customFormat="1" ht="22.5" thickBot="1">
      <c r="A92" s="173"/>
      <c r="B92" s="174"/>
      <c r="C92" s="176"/>
      <c r="D92" s="436"/>
      <c r="E92" s="185"/>
      <c r="F92" s="185"/>
      <c r="G92" s="185"/>
      <c r="H92" s="176"/>
      <c r="I92" s="278">
        <v>39</v>
      </c>
    </row>
    <row r="93" spans="1:9" s="161" customFormat="1" ht="21.75">
      <c r="A93" s="5"/>
      <c r="B93" s="7"/>
      <c r="C93" s="29"/>
      <c r="D93" s="61"/>
      <c r="E93" s="483" t="s">
        <v>4</v>
      </c>
      <c r="F93" s="483"/>
      <c r="G93" s="484"/>
      <c r="H93" s="7"/>
      <c r="I93" s="7"/>
    </row>
    <row r="94" spans="1:9" s="161" customFormat="1" ht="22.5" thickBot="1">
      <c r="A94" s="6" t="s">
        <v>5</v>
      </c>
      <c r="B94" s="8" t="s">
        <v>6</v>
      </c>
      <c r="C94" s="30" t="s">
        <v>7</v>
      </c>
      <c r="D94" s="37" t="s">
        <v>3</v>
      </c>
      <c r="E94" s="485"/>
      <c r="F94" s="485"/>
      <c r="G94" s="486"/>
      <c r="H94" s="8" t="s">
        <v>8</v>
      </c>
      <c r="I94" s="8" t="s">
        <v>9</v>
      </c>
    </row>
    <row r="95" spans="1:9" s="161" customFormat="1" ht="22.5" thickBot="1">
      <c r="A95" s="146"/>
      <c r="B95" s="9"/>
      <c r="C95" s="31"/>
      <c r="D95" s="254" t="s">
        <v>371</v>
      </c>
      <c r="E95" s="54">
        <v>2556</v>
      </c>
      <c r="F95" s="57">
        <v>2557</v>
      </c>
      <c r="G95" s="57">
        <v>2558</v>
      </c>
      <c r="H95" s="10" t="s">
        <v>10</v>
      </c>
      <c r="I95" s="10"/>
    </row>
    <row r="96" spans="1:9" ht="21.75">
      <c r="A96" s="231"/>
      <c r="B96" s="465" t="s">
        <v>737</v>
      </c>
      <c r="C96" s="451"/>
      <c r="D96" s="201"/>
      <c r="E96" s="78"/>
      <c r="F96" s="78"/>
      <c r="G96" s="78"/>
      <c r="H96" s="451"/>
      <c r="I96" s="455"/>
    </row>
    <row r="97" spans="1:9" ht="21.75">
      <c r="A97" s="232">
        <v>25</v>
      </c>
      <c r="B97" s="466" t="s">
        <v>12</v>
      </c>
      <c r="C97" s="33" t="s">
        <v>13</v>
      </c>
      <c r="D97" s="419" t="s">
        <v>47</v>
      </c>
      <c r="E97" s="32">
        <v>955200</v>
      </c>
      <c r="F97" s="32">
        <v>955200</v>
      </c>
      <c r="G97" s="32">
        <v>955200</v>
      </c>
      <c r="H97" s="33" t="s">
        <v>15</v>
      </c>
      <c r="I97" s="457" t="s">
        <v>16</v>
      </c>
    </row>
    <row r="98" spans="1:9" s="375" customFormat="1" ht="21.75">
      <c r="A98" s="232"/>
      <c r="B98" s="466" t="s">
        <v>738</v>
      </c>
      <c r="C98" s="33" t="s">
        <v>27</v>
      </c>
      <c r="D98" s="457" t="s">
        <v>739</v>
      </c>
      <c r="E98" s="32"/>
      <c r="F98" s="32"/>
      <c r="G98" s="32"/>
      <c r="H98" s="33" t="s">
        <v>17</v>
      </c>
      <c r="I98" s="457"/>
    </row>
    <row r="99" spans="1:9" s="375" customFormat="1" ht="22.5" thickBot="1">
      <c r="A99" s="233"/>
      <c r="B99" s="467"/>
      <c r="C99" s="450" t="s">
        <v>29</v>
      </c>
      <c r="D99" s="468"/>
      <c r="E99" s="74"/>
      <c r="F99" s="74"/>
      <c r="G99" s="74"/>
      <c r="H99" s="450"/>
      <c r="I99" s="456"/>
    </row>
    <row r="100" spans="1:9" ht="43.5">
      <c r="A100" s="475">
        <v>26</v>
      </c>
      <c r="B100" s="493" t="s">
        <v>87</v>
      </c>
      <c r="C100" s="477" t="s">
        <v>18</v>
      </c>
      <c r="D100" s="448" t="s">
        <v>521</v>
      </c>
      <c r="E100" s="35">
        <v>724800</v>
      </c>
      <c r="F100" s="35">
        <v>724800</v>
      </c>
      <c r="G100" s="35">
        <v>864000</v>
      </c>
      <c r="H100" s="477" t="s">
        <v>20</v>
      </c>
      <c r="I100" s="475" t="s">
        <v>16</v>
      </c>
    </row>
    <row r="101" spans="1:9" ht="22.5" thickBot="1">
      <c r="A101" s="476"/>
      <c r="B101" s="494"/>
      <c r="C101" s="478"/>
      <c r="D101" s="456"/>
      <c r="E101" s="43"/>
      <c r="F101" s="43"/>
      <c r="G101" s="43"/>
      <c r="H101" s="478"/>
      <c r="I101" s="476"/>
    </row>
    <row r="102" spans="1:9" ht="21.75">
      <c r="A102" s="479">
        <v>27</v>
      </c>
      <c r="B102" s="480" t="s">
        <v>740</v>
      </c>
      <c r="C102" s="480" t="s">
        <v>84</v>
      </c>
      <c r="D102" s="479" t="s">
        <v>85</v>
      </c>
      <c r="E102" s="39">
        <v>575000</v>
      </c>
      <c r="F102" s="39">
        <v>575000</v>
      </c>
      <c r="G102" s="40">
        <v>0</v>
      </c>
      <c r="H102" s="480" t="s">
        <v>86</v>
      </c>
      <c r="I102" s="479" t="s">
        <v>16</v>
      </c>
    </row>
    <row r="103" spans="1:9" ht="45" customHeight="1" thickBot="1">
      <c r="A103" s="476"/>
      <c r="B103" s="478"/>
      <c r="C103" s="478"/>
      <c r="D103" s="476"/>
      <c r="E103" s="42"/>
      <c r="F103" s="42"/>
      <c r="G103" s="43"/>
      <c r="H103" s="478"/>
      <c r="I103" s="476"/>
    </row>
    <row r="104" spans="1:9" ht="21.75">
      <c r="A104" s="448"/>
      <c r="B104" s="11" t="s">
        <v>89</v>
      </c>
      <c r="C104" s="12"/>
      <c r="D104" s="457"/>
      <c r="E104" s="267"/>
      <c r="F104" s="268" t="s">
        <v>502</v>
      </c>
      <c r="G104" s="268"/>
      <c r="H104" s="12"/>
      <c r="I104" s="457"/>
    </row>
    <row r="105" spans="1:9" ht="21.75">
      <c r="A105" s="448">
        <v>28</v>
      </c>
      <c r="B105" s="12" t="s">
        <v>609</v>
      </c>
      <c r="C105" s="477" t="s">
        <v>18</v>
      </c>
      <c r="D105" s="331"/>
      <c r="E105" s="267">
        <v>150000</v>
      </c>
      <c r="F105" s="268">
        <v>0</v>
      </c>
      <c r="G105" s="268">
        <v>0</v>
      </c>
      <c r="H105" s="477" t="s">
        <v>20</v>
      </c>
      <c r="I105" s="457" t="s">
        <v>16</v>
      </c>
    </row>
    <row r="106" spans="1:9" ht="21.75">
      <c r="A106" s="448"/>
      <c r="B106" s="12" t="s">
        <v>607</v>
      </c>
      <c r="C106" s="477"/>
      <c r="D106" s="331"/>
      <c r="E106" s="267"/>
      <c r="F106" s="268"/>
      <c r="G106" s="268"/>
      <c r="H106" s="477"/>
      <c r="I106" s="457"/>
    </row>
    <row r="107" spans="1:9" ht="22.5" thickBot="1">
      <c r="A107" s="449"/>
      <c r="B107" s="15" t="s">
        <v>608</v>
      </c>
      <c r="C107" s="450" t="s">
        <v>373</v>
      </c>
      <c r="D107" s="456"/>
      <c r="E107" s="271"/>
      <c r="F107" s="272"/>
      <c r="G107" s="272"/>
      <c r="H107" s="450"/>
      <c r="I107" s="456"/>
    </row>
    <row r="108" spans="1:9" ht="21.75">
      <c r="A108" s="475">
        <v>29</v>
      </c>
      <c r="B108" s="477" t="s">
        <v>741</v>
      </c>
      <c r="C108" s="477" t="s">
        <v>18</v>
      </c>
      <c r="D108" s="457" t="s">
        <v>38</v>
      </c>
      <c r="E108" s="35">
        <v>500000</v>
      </c>
      <c r="F108" s="35">
        <v>550000</v>
      </c>
      <c r="G108" s="35">
        <f>597000+97000+47000</f>
        <v>741000</v>
      </c>
      <c r="H108" s="477" t="s">
        <v>20</v>
      </c>
      <c r="I108" s="475" t="s">
        <v>16</v>
      </c>
    </row>
    <row r="109" spans="1:9" ht="44.25" customHeight="1" thickBot="1">
      <c r="A109" s="476"/>
      <c r="B109" s="478"/>
      <c r="C109" s="478"/>
      <c r="D109" s="456" t="s">
        <v>743</v>
      </c>
      <c r="E109" s="43"/>
      <c r="F109" s="42"/>
      <c r="G109" s="43"/>
      <c r="H109" s="478"/>
      <c r="I109" s="476"/>
    </row>
    <row r="110" spans="1:9" ht="21.75">
      <c r="A110" s="83"/>
      <c r="B110" s="176"/>
      <c r="C110" s="176"/>
      <c r="D110" s="83"/>
      <c r="E110" s="424"/>
      <c r="F110" s="464"/>
      <c r="G110" s="424"/>
      <c r="H110" s="176"/>
      <c r="I110" s="83"/>
    </row>
    <row r="111" spans="1:9" ht="22.5" thickBot="1">
      <c r="A111" s="198"/>
      <c r="B111" s="197"/>
      <c r="C111" s="197"/>
      <c r="D111" s="244"/>
      <c r="E111" s="73"/>
      <c r="F111" s="73"/>
      <c r="G111" s="73"/>
      <c r="H111" s="197"/>
      <c r="I111" s="300">
        <v>40</v>
      </c>
    </row>
    <row r="112" spans="1:9" ht="21.75">
      <c r="A112" s="5"/>
      <c r="B112" s="7"/>
      <c r="C112" s="29"/>
      <c r="D112" s="61"/>
      <c r="E112" s="483" t="s">
        <v>4</v>
      </c>
      <c r="F112" s="483"/>
      <c r="G112" s="484"/>
      <c r="H112" s="7"/>
      <c r="I112" s="7"/>
    </row>
    <row r="113" spans="1:9" ht="22.5" thickBot="1">
      <c r="A113" s="6" t="s">
        <v>5</v>
      </c>
      <c r="B113" s="8" t="s">
        <v>6</v>
      </c>
      <c r="C113" s="30" t="s">
        <v>7</v>
      </c>
      <c r="D113" s="37" t="s">
        <v>3</v>
      </c>
      <c r="E113" s="485"/>
      <c r="F113" s="485"/>
      <c r="G113" s="486"/>
      <c r="H113" s="8" t="s">
        <v>8</v>
      </c>
      <c r="I113" s="8" t="s">
        <v>9</v>
      </c>
    </row>
    <row r="114" spans="1:9" ht="22.5" thickBot="1">
      <c r="A114" s="146"/>
      <c r="B114" s="9"/>
      <c r="C114" s="31"/>
      <c r="D114" s="254" t="s">
        <v>371</v>
      </c>
      <c r="E114" s="54">
        <v>2556</v>
      </c>
      <c r="F114" s="57">
        <v>2557</v>
      </c>
      <c r="G114" s="57">
        <v>2558</v>
      </c>
      <c r="H114" s="10" t="s">
        <v>10</v>
      </c>
      <c r="I114" s="10"/>
    </row>
    <row r="115" spans="1:9" ht="21.75">
      <c r="A115" s="452">
        <v>30</v>
      </c>
      <c r="B115" s="23" t="s">
        <v>610</v>
      </c>
      <c r="C115" s="480" t="s">
        <v>18</v>
      </c>
      <c r="D115" s="455" t="s">
        <v>38</v>
      </c>
      <c r="E115" s="39">
        <v>500000</v>
      </c>
      <c r="F115" s="40">
        <v>500000</v>
      </c>
      <c r="G115" s="40">
        <v>500000</v>
      </c>
      <c r="H115" s="480" t="s">
        <v>20</v>
      </c>
      <c r="I115" s="479" t="s">
        <v>16</v>
      </c>
    </row>
    <row r="116" spans="1:9" ht="21.75">
      <c r="A116" s="448"/>
      <c r="B116" s="12" t="s">
        <v>742</v>
      </c>
      <c r="C116" s="477"/>
      <c r="D116" s="457" t="s">
        <v>93</v>
      </c>
      <c r="E116" s="34"/>
      <c r="F116" s="35"/>
      <c r="G116" s="35"/>
      <c r="H116" s="477"/>
      <c r="I116" s="475"/>
    </row>
    <row r="117" spans="1:9" ht="22.5" thickBot="1">
      <c r="A117" s="449"/>
      <c r="B117" s="15"/>
      <c r="C117" s="450" t="s">
        <v>373</v>
      </c>
      <c r="D117" s="456"/>
      <c r="E117" s="272"/>
      <c r="F117" s="271"/>
      <c r="G117" s="271"/>
      <c r="H117" s="15"/>
      <c r="I117" s="456"/>
    </row>
    <row r="118" spans="1:9" ht="21.75">
      <c r="A118" s="448"/>
      <c r="B118" s="11" t="s">
        <v>95</v>
      </c>
      <c r="C118" s="12"/>
      <c r="D118" s="457"/>
      <c r="E118" s="253"/>
      <c r="F118" s="253"/>
      <c r="G118" s="32"/>
      <c r="H118" s="12"/>
      <c r="I118" s="457"/>
    </row>
    <row r="119" spans="1:9" ht="21.75">
      <c r="A119" s="448">
        <v>31</v>
      </c>
      <c r="B119" s="12" t="s">
        <v>12</v>
      </c>
      <c r="C119" s="477" t="s">
        <v>745</v>
      </c>
      <c r="D119" s="457" t="s">
        <v>38</v>
      </c>
      <c r="E119" s="34">
        <v>650000</v>
      </c>
      <c r="F119" s="258">
        <v>0</v>
      </c>
      <c r="G119" s="253">
        <v>0</v>
      </c>
      <c r="H119" s="477" t="s">
        <v>20</v>
      </c>
      <c r="I119" s="475" t="s">
        <v>16</v>
      </c>
    </row>
    <row r="120" spans="1:9" ht="23.25" customHeight="1">
      <c r="A120" s="448"/>
      <c r="B120" s="447" t="s">
        <v>744</v>
      </c>
      <c r="C120" s="477"/>
      <c r="D120" s="457" t="s">
        <v>613</v>
      </c>
      <c r="E120" s="34"/>
      <c r="F120" s="35"/>
      <c r="G120" s="35"/>
      <c r="H120" s="477"/>
      <c r="I120" s="475"/>
    </row>
    <row r="121" spans="1:9" ht="22.5" thickBot="1">
      <c r="A121" s="449"/>
      <c r="B121" s="15"/>
      <c r="C121" s="450" t="s">
        <v>373</v>
      </c>
      <c r="D121" s="456"/>
      <c r="E121" s="272"/>
      <c r="F121" s="271"/>
      <c r="G121" s="271"/>
      <c r="H121" s="15"/>
      <c r="I121" s="456"/>
    </row>
    <row r="122" spans="1:9" s="375" customFormat="1" ht="21.75">
      <c r="A122" s="448">
        <v>32</v>
      </c>
      <c r="B122" s="12" t="s">
        <v>747</v>
      </c>
      <c r="C122" s="33" t="s">
        <v>454</v>
      </c>
      <c r="D122" s="492" t="s">
        <v>750</v>
      </c>
      <c r="E122" s="32">
        <v>500000</v>
      </c>
      <c r="F122" s="258">
        <v>650000</v>
      </c>
      <c r="G122" s="32">
        <v>690000</v>
      </c>
      <c r="H122" s="33" t="s">
        <v>24</v>
      </c>
      <c r="I122" s="448" t="s">
        <v>16</v>
      </c>
    </row>
    <row r="123" spans="1:9" s="375" customFormat="1" ht="21.75">
      <c r="A123" s="448"/>
      <c r="B123" s="12" t="s">
        <v>748</v>
      </c>
      <c r="C123" s="12"/>
      <c r="D123" s="492"/>
      <c r="E123" s="32"/>
      <c r="F123" s="32"/>
      <c r="G123" s="32"/>
      <c r="H123" s="12"/>
      <c r="I123" s="448"/>
    </row>
    <row r="124" spans="1:9" s="347" customFormat="1" ht="22.5" thickBot="1">
      <c r="A124" s="449"/>
      <c r="B124" s="15" t="s">
        <v>749</v>
      </c>
      <c r="C124" s="15"/>
      <c r="D124" s="10"/>
      <c r="E124" s="74"/>
      <c r="F124" s="74"/>
      <c r="G124" s="74"/>
      <c r="H124" s="15"/>
      <c r="I124" s="449"/>
    </row>
    <row r="125" spans="1:9" ht="21.75">
      <c r="A125" s="452">
        <v>33</v>
      </c>
      <c r="B125" s="23" t="s">
        <v>501</v>
      </c>
      <c r="C125" s="480" t="s">
        <v>18</v>
      </c>
      <c r="D125" s="455" t="s">
        <v>38</v>
      </c>
      <c r="E125" s="39">
        <v>1238000</v>
      </c>
      <c r="F125" s="40">
        <v>1239500</v>
      </c>
      <c r="G125" s="40">
        <v>2000000</v>
      </c>
      <c r="H125" s="480" t="s">
        <v>20</v>
      </c>
      <c r="I125" s="479" t="s">
        <v>16</v>
      </c>
    </row>
    <row r="126" spans="1:9" s="347" customFormat="1" ht="21.75">
      <c r="A126" s="448"/>
      <c r="B126" s="12" t="s">
        <v>746</v>
      </c>
      <c r="C126" s="477"/>
      <c r="D126" s="457" t="s">
        <v>714</v>
      </c>
      <c r="E126" s="34"/>
      <c r="F126" s="35"/>
      <c r="G126" s="35"/>
      <c r="H126" s="477"/>
      <c r="I126" s="475"/>
    </row>
    <row r="127" spans="1:9" ht="22.5" thickBot="1">
      <c r="A127" s="449"/>
      <c r="B127" s="15"/>
      <c r="C127" s="450" t="s">
        <v>373</v>
      </c>
      <c r="D127" s="456"/>
      <c r="E127" s="272"/>
      <c r="F127" s="271"/>
      <c r="G127" s="271"/>
      <c r="H127" s="15"/>
      <c r="I127" s="456"/>
    </row>
    <row r="128" spans="1:9" ht="21.75">
      <c r="A128" s="344"/>
      <c r="B128" s="11" t="s">
        <v>96</v>
      </c>
      <c r="C128" s="447"/>
      <c r="D128" s="373"/>
      <c r="E128" s="350"/>
      <c r="F128" s="345"/>
      <c r="G128" s="345"/>
      <c r="H128" s="290"/>
      <c r="I128" s="346"/>
    </row>
    <row r="129" spans="1:9" ht="23.25" customHeight="1">
      <c r="A129" s="448">
        <v>34</v>
      </c>
      <c r="B129" s="12" t="s">
        <v>66</v>
      </c>
      <c r="C129" s="33" t="s">
        <v>13</v>
      </c>
      <c r="D129" s="448" t="s">
        <v>521</v>
      </c>
      <c r="E129" s="35">
        <v>500000</v>
      </c>
      <c r="F129" s="35">
        <v>500000</v>
      </c>
      <c r="G129" s="35">
        <v>560000</v>
      </c>
      <c r="H129" s="477" t="s">
        <v>20</v>
      </c>
      <c r="I129" s="475" t="s">
        <v>16</v>
      </c>
    </row>
    <row r="130" spans="1:9" ht="21.75">
      <c r="A130" s="374"/>
      <c r="B130" s="12" t="s">
        <v>751</v>
      </c>
      <c r="C130" s="33" t="s">
        <v>27</v>
      </c>
      <c r="D130" s="457" t="s">
        <v>80</v>
      </c>
      <c r="E130" s="35"/>
      <c r="F130" s="35"/>
      <c r="G130" s="35"/>
      <c r="H130" s="477"/>
      <c r="I130" s="475"/>
    </row>
    <row r="131" spans="1:9" ht="22.5" thickBot="1">
      <c r="A131" s="351"/>
      <c r="B131" s="376"/>
      <c r="C131" s="450" t="s">
        <v>29</v>
      </c>
      <c r="D131" s="377"/>
      <c r="E131" s="349"/>
      <c r="F131" s="353"/>
      <c r="G131" s="353"/>
      <c r="H131" s="279"/>
      <c r="I131" s="354"/>
    </row>
    <row r="132" spans="1:9" ht="22.5" thickBot="1">
      <c r="A132" s="198"/>
      <c r="B132" s="298"/>
      <c r="C132" s="197"/>
      <c r="D132" s="244"/>
      <c r="E132" s="203"/>
      <c r="F132" s="203"/>
      <c r="G132" s="203"/>
      <c r="H132" s="197"/>
      <c r="I132" s="300">
        <v>41</v>
      </c>
    </row>
    <row r="133" spans="1:9" ht="21.75">
      <c r="A133" s="5"/>
      <c r="B133" s="7"/>
      <c r="C133" s="29"/>
      <c r="D133" s="61"/>
      <c r="E133" s="483" t="s">
        <v>4</v>
      </c>
      <c r="F133" s="483"/>
      <c r="G133" s="484"/>
      <c r="H133" s="7"/>
      <c r="I133" s="7"/>
    </row>
    <row r="134" spans="1:9" ht="22.5" thickBot="1">
      <c r="A134" s="6" t="s">
        <v>5</v>
      </c>
      <c r="B134" s="8" t="s">
        <v>6</v>
      </c>
      <c r="C134" s="30" t="s">
        <v>7</v>
      </c>
      <c r="D134" s="37" t="s">
        <v>3</v>
      </c>
      <c r="E134" s="485"/>
      <c r="F134" s="485"/>
      <c r="G134" s="486"/>
      <c r="H134" s="8" t="s">
        <v>8</v>
      </c>
      <c r="I134" s="8" t="s">
        <v>9</v>
      </c>
    </row>
    <row r="135" spans="1:9" ht="22.5" thickBot="1">
      <c r="A135" s="146"/>
      <c r="B135" s="9"/>
      <c r="C135" s="31"/>
      <c r="D135" s="254" t="s">
        <v>371</v>
      </c>
      <c r="E135" s="54">
        <v>2556</v>
      </c>
      <c r="F135" s="57">
        <v>2557</v>
      </c>
      <c r="G135" s="57">
        <v>2558</v>
      </c>
      <c r="H135" s="10" t="s">
        <v>10</v>
      </c>
      <c r="I135" s="10"/>
    </row>
    <row r="136" spans="1:9" s="204" customFormat="1" ht="21.75" customHeight="1">
      <c r="A136" s="475">
        <v>35</v>
      </c>
      <c r="B136" s="12" t="s">
        <v>501</v>
      </c>
      <c r="C136" s="33" t="s">
        <v>13</v>
      </c>
      <c r="D136" s="457" t="s">
        <v>38</v>
      </c>
      <c r="E136" s="34">
        <v>1000000</v>
      </c>
      <c r="F136" s="34">
        <v>1200000</v>
      </c>
      <c r="G136" s="34">
        <f>1236000+236000+36000</f>
        <v>1508000</v>
      </c>
      <c r="H136" s="477" t="s">
        <v>20</v>
      </c>
      <c r="I136" s="475" t="s">
        <v>16</v>
      </c>
    </row>
    <row r="137" spans="1:9" ht="24.75" customHeight="1">
      <c r="A137" s="475"/>
      <c r="B137" s="12" t="s">
        <v>752</v>
      </c>
      <c r="C137" s="33" t="s">
        <v>27</v>
      </c>
      <c r="D137" s="457" t="s">
        <v>518</v>
      </c>
      <c r="E137" s="34"/>
      <c r="F137" s="34"/>
      <c r="G137" s="35"/>
      <c r="H137" s="477"/>
      <c r="I137" s="475"/>
    </row>
    <row r="138" spans="1:9" ht="22.5" thickBot="1">
      <c r="A138" s="476"/>
      <c r="B138" s="15" t="s">
        <v>753</v>
      </c>
      <c r="C138" s="450" t="s">
        <v>29</v>
      </c>
      <c r="D138" s="10"/>
      <c r="E138" s="42"/>
      <c r="F138" s="42"/>
      <c r="G138" s="43"/>
      <c r="H138" s="478"/>
      <c r="I138" s="476"/>
    </row>
    <row r="139" spans="1:9" s="204" customFormat="1" ht="21.75">
      <c r="A139" s="452">
        <v>36</v>
      </c>
      <c r="B139" s="23" t="s">
        <v>35</v>
      </c>
      <c r="C139" s="38" t="s">
        <v>13</v>
      </c>
      <c r="D139" s="455" t="s">
        <v>26</v>
      </c>
      <c r="E139" s="32">
        <v>360000</v>
      </c>
      <c r="F139" s="253">
        <v>0</v>
      </c>
      <c r="G139" s="453">
        <v>0</v>
      </c>
      <c r="H139" s="38" t="s">
        <v>15</v>
      </c>
      <c r="I139" s="452" t="s">
        <v>16</v>
      </c>
    </row>
    <row r="140" spans="1:9" s="204" customFormat="1" ht="21.75">
      <c r="A140" s="448"/>
      <c r="B140" s="12" t="s">
        <v>482</v>
      </c>
      <c r="C140" s="33" t="s">
        <v>27</v>
      </c>
      <c r="D140" s="457" t="s">
        <v>80</v>
      </c>
      <c r="E140" s="258"/>
      <c r="F140" s="258"/>
      <c r="G140" s="258"/>
      <c r="H140" s="33" t="s">
        <v>17</v>
      </c>
      <c r="I140" s="448"/>
    </row>
    <row r="141" spans="1:9" s="204" customFormat="1" ht="22.5" thickBot="1">
      <c r="A141" s="449"/>
      <c r="B141" s="15"/>
      <c r="C141" s="450" t="s">
        <v>29</v>
      </c>
      <c r="D141" s="146"/>
      <c r="E141" s="454"/>
      <c r="F141" s="454"/>
      <c r="G141" s="454"/>
      <c r="H141" s="450"/>
      <c r="I141" s="449"/>
    </row>
    <row r="142" spans="1:9" ht="21.75">
      <c r="A142" s="448"/>
      <c r="B142" s="11" t="s">
        <v>98</v>
      </c>
      <c r="C142" s="12"/>
      <c r="D142" s="457"/>
      <c r="E142" s="32"/>
      <c r="F142" s="32"/>
      <c r="G142" s="32"/>
      <c r="H142" s="12"/>
      <c r="I142" s="457"/>
    </row>
    <row r="143" spans="1:9" ht="21.75">
      <c r="A143" s="475">
        <v>37</v>
      </c>
      <c r="B143" s="477" t="s">
        <v>99</v>
      </c>
      <c r="C143" s="477" t="s">
        <v>18</v>
      </c>
      <c r="D143" s="457" t="s">
        <v>38</v>
      </c>
      <c r="E143" s="32">
        <v>400000</v>
      </c>
      <c r="F143" s="32">
        <v>320000</v>
      </c>
      <c r="G143" s="35">
        <v>0</v>
      </c>
      <c r="H143" s="477" t="s">
        <v>20</v>
      </c>
      <c r="I143" s="475" t="s">
        <v>16</v>
      </c>
    </row>
    <row r="144" spans="1:9" ht="44.25" customHeight="1" thickBot="1">
      <c r="A144" s="476"/>
      <c r="B144" s="478"/>
      <c r="C144" s="478"/>
      <c r="D144" s="456" t="s">
        <v>518</v>
      </c>
      <c r="E144" s="473"/>
      <c r="F144" s="474"/>
      <c r="G144" s="43"/>
      <c r="H144" s="478"/>
      <c r="I144" s="476"/>
    </row>
    <row r="145" spans="1:9" ht="21.75">
      <c r="A145" s="452">
        <v>38</v>
      </c>
      <c r="B145" s="451" t="s">
        <v>470</v>
      </c>
      <c r="C145" s="38" t="s">
        <v>13</v>
      </c>
      <c r="D145" s="457" t="s">
        <v>47</v>
      </c>
      <c r="E145" s="253">
        <v>500000</v>
      </c>
      <c r="F145" s="253">
        <v>530000</v>
      </c>
      <c r="G145" s="253">
        <f>552000+52000+22000</f>
        <v>626000</v>
      </c>
      <c r="H145" s="38" t="s">
        <v>15</v>
      </c>
      <c r="I145" s="452" t="s">
        <v>16</v>
      </c>
    </row>
    <row r="146" spans="1:9" ht="21.75">
      <c r="A146" s="448"/>
      <c r="B146" s="447" t="s">
        <v>471</v>
      </c>
      <c r="C146" s="33" t="s">
        <v>27</v>
      </c>
      <c r="D146" s="457" t="s">
        <v>479</v>
      </c>
      <c r="E146" s="258"/>
      <c r="F146" s="258"/>
      <c r="G146" s="258"/>
      <c r="H146" s="33" t="s">
        <v>17</v>
      </c>
      <c r="I146" s="448"/>
    </row>
    <row r="147" spans="1:9" ht="22.5" thickBot="1">
      <c r="A147" s="449"/>
      <c r="B147" s="450"/>
      <c r="C147" s="450" t="s">
        <v>29</v>
      </c>
      <c r="D147" s="146"/>
      <c r="E147" s="454"/>
      <c r="F147" s="454"/>
      <c r="G147" s="454"/>
      <c r="H147" s="450"/>
      <c r="I147" s="449"/>
    </row>
    <row r="148" spans="1:9" ht="21.75">
      <c r="A148" s="479">
        <v>39</v>
      </c>
      <c r="B148" s="12" t="s">
        <v>91</v>
      </c>
      <c r="C148" s="480" t="s">
        <v>18</v>
      </c>
      <c r="D148" s="457" t="s">
        <v>47</v>
      </c>
      <c r="E148" s="40">
        <v>450000</v>
      </c>
      <c r="F148" s="469">
        <v>0</v>
      </c>
      <c r="G148" s="40">
        <v>0</v>
      </c>
      <c r="H148" s="480" t="s">
        <v>20</v>
      </c>
      <c r="I148" s="479" t="s">
        <v>16</v>
      </c>
    </row>
    <row r="149" spans="1:9" ht="21.75">
      <c r="A149" s="475"/>
      <c r="B149" s="12" t="s">
        <v>100</v>
      </c>
      <c r="C149" s="477"/>
      <c r="D149" s="457" t="s">
        <v>28</v>
      </c>
      <c r="E149" s="35"/>
      <c r="F149" s="35"/>
      <c r="G149" s="35"/>
      <c r="H149" s="477"/>
      <c r="I149" s="475"/>
    </row>
    <row r="150" spans="1:9" ht="22.5" thickBot="1">
      <c r="A150" s="476"/>
      <c r="B150" s="15"/>
      <c r="C150" s="478"/>
      <c r="D150" s="10"/>
      <c r="E150" s="43"/>
      <c r="F150" s="43"/>
      <c r="G150" s="43"/>
      <c r="H150" s="478"/>
      <c r="I150" s="476"/>
    </row>
    <row r="151" spans="1:9" ht="22.5" customHeight="1">
      <c r="A151" s="83"/>
      <c r="B151" s="176"/>
      <c r="C151" s="176"/>
      <c r="D151" s="243"/>
      <c r="E151" s="185"/>
      <c r="F151" s="185"/>
      <c r="G151" s="185"/>
      <c r="H151" s="176"/>
      <c r="I151" s="83"/>
    </row>
    <row r="152" spans="1:9" ht="22.5" customHeight="1">
      <c r="I152" s="278">
        <v>42</v>
      </c>
    </row>
    <row r="153" spans="1:9" ht="21.75">
      <c r="A153" s="83"/>
      <c r="B153" s="176"/>
      <c r="C153" s="176"/>
      <c r="D153" s="243"/>
      <c r="E153" s="185"/>
      <c r="F153" s="185"/>
      <c r="G153" s="185"/>
      <c r="H153" s="176"/>
      <c r="I153" s="278"/>
    </row>
    <row r="154" spans="1:9" ht="23.25">
      <c r="A154" s="458" t="s">
        <v>1</v>
      </c>
    </row>
    <row r="155" spans="1:9" ht="24" thickBot="1">
      <c r="B155" s="4" t="s">
        <v>101</v>
      </c>
    </row>
    <row r="156" spans="1:9" ht="21.75">
      <c r="A156" s="5"/>
      <c r="B156" s="7"/>
      <c r="C156" s="29"/>
      <c r="D156" s="61"/>
      <c r="E156" s="483" t="s">
        <v>4</v>
      </c>
      <c r="F156" s="483"/>
      <c r="G156" s="484"/>
      <c r="H156" s="7"/>
      <c r="I156" s="7"/>
    </row>
    <row r="157" spans="1:9" ht="22.5" thickBot="1">
      <c r="A157" s="6" t="s">
        <v>5</v>
      </c>
      <c r="B157" s="8" t="s">
        <v>6</v>
      </c>
      <c r="C157" s="30" t="s">
        <v>7</v>
      </c>
      <c r="D157" s="37" t="s">
        <v>3</v>
      </c>
      <c r="E157" s="485"/>
      <c r="F157" s="485"/>
      <c r="G157" s="486"/>
      <c r="H157" s="8" t="s">
        <v>8</v>
      </c>
      <c r="I157" s="8" t="s">
        <v>9</v>
      </c>
    </row>
    <row r="158" spans="1:9" ht="22.5" thickBot="1">
      <c r="A158" s="146"/>
      <c r="B158" s="9"/>
      <c r="C158" s="31"/>
      <c r="D158" s="254" t="s">
        <v>371</v>
      </c>
      <c r="E158" s="54">
        <v>2556</v>
      </c>
      <c r="F158" s="57">
        <v>2557</v>
      </c>
      <c r="G158" s="57">
        <v>2558</v>
      </c>
      <c r="H158" s="10" t="s">
        <v>10</v>
      </c>
      <c r="I158" s="10"/>
    </row>
    <row r="159" spans="1:9" ht="43.5">
      <c r="A159" s="479">
        <v>1</v>
      </c>
      <c r="B159" s="480" t="s">
        <v>630</v>
      </c>
      <c r="C159" s="480" t="s">
        <v>596</v>
      </c>
      <c r="D159" s="479" t="s">
        <v>102</v>
      </c>
      <c r="E159" s="34">
        <v>2000000</v>
      </c>
      <c r="F159" s="91">
        <v>2000000</v>
      </c>
      <c r="G159" s="88">
        <v>2000000</v>
      </c>
      <c r="H159" s="12" t="s">
        <v>397</v>
      </c>
      <c r="I159" s="475" t="s">
        <v>16</v>
      </c>
    </row>
    <row r="160" spans="1:9" s="93" customFormat="1" ht="24" thickBot="1">
      <c r="A160" s="476"/>
      <c r="B160" s="478"/>
      <c r="C160" s="478"/>
      <c r="D160" s="476"/>
      <c r="E160" s="42"/>
      <c r="F160" s="79"/>
      <c r="G160" s="89"/>
      <c r="H160" s="15" t="s">
        <v>399</v>
      </c>
      <c r="I160" s="476"/>
    </row>
    <row r="161" spans="1:9" s="93" customFormat="1" ht="43.5">
      <c r="A161" s="479">
        <v>2</v>
      </c>
      <c r="B161" s="480" t="s">
        <v>591</v>
      </c>
      <c r="C161" s="12" t="s">
        <v>390</v>
      </c>
      <c r="D161" s="479" t="s">
        <v>102</v>
      </c>
      <c r="E161" s="40">
        <v>10000000</v>
      </c>
      <c r="F161" s="481">
        <v>10000000</v>
      </c>
      <c r="G161" s="481">
        <v>10000000</v>
      </c>
      <c r="H161" s="12" t="s">
        <v>397</v>
      </c>
      <c r="I161" s="479" t="s">
        <v>16</v>
      </c>
    </row>
    <row r="162" spans="1:9" s="93" customFormat="1" ht="24" thickBot="1">
      <c r="A162" s="476"/>
      <c r="B162" s="478"/>
      <c r="C162" s="15" t="s">
        <v>391</v>
      </c>
      <c r="D162" s="476"/>
      <c r="E162" s="43"/>
      <c r="F162" s="482"/>
      <c r="G162" s="482"/>
      <c r="H162" s="450" t="s">
        <v>399</v>
      </c>
      <c r="I162" s="476"/>
    </row>
    <row r="163" spans="1:9" s="93" customFormat="1" ht="43.5">
      <c r="A163" s="452">
        <v>3</v>
      </c>
      <c r="B163" s="23" t="s">
        <v>469</v>
      </c>
      <c r="C163" s="23" t="s">
        <v>392</v>
      </c>
      <c r="D163" s="455" t="s">
        <v>102</v>
      </c>
      <c r="E163" s="78">
        <v>700000</v>
      </c>
      <c r="F163" s="88">
        <v>700000</v>
      </c>
      <c r="G163" s="88">
        <v>700000</v>
      </c>
      <c r="H163" s="23" t="s">
        <v>395</v>
      </c>
      <c r="I163" s="455" t="s">
        <v>16</v>
      </c>
    </row>
    <row r="164" spans="1:9" s="93" customFormat="1" ht="24" thickBot="1">
      <c r="A164" s="449"/>
      <c r="B164" s="15"/>
      <c r="C164" s="15" t="s">
        <v>393</v>
      </c>
      <c r="D164" s="456"/>
      <c r="E164" s="74"/>
      <c r="F164" s="89"/>
      <c r="G164" s="74"/>
      <c r="H164" s="15" t="s">
        <v>396</v>
      </c>
      <c r="I164" s="456"/>
    </row>
    <row r="165" spans="1:9" s="93" customFormat="1" ht="23.25">
      <c r="A165" s="452">
        <v>4</v>
      </c>
      <c r="B165" s="23" t="s">
        <v>593</v>
      </c>
      <c r="C165" s="23" t="s">
        <v>392</v>
      </c>
      <c r="D165" s="455" t="s">
        <v>102</v>
      </c>
      <c r="E165" s="77">
        <v>1000000</v>
      </c>
      <c r="F165" s="88">
        <v>1000000</v>
      </c>
      <c r="G165" s="88">
        <v>1000000</v>
      </c>
      <c r="H165" s="23" t="s">
        <v>395</v>
      </c>
      <c r="I165" s="455" t="s">
        <v>16</v>
      </c>
    </row>
    <row r="166" spans="1:9" s="93" customFormat="1" ht="24" thickBot="1">
      <c r="A166" s="449"/>
      <c r="B166" s="15" t="s">
        <v>594</v>
      </c>
      <c r="C166" s="15" t="s">
        <v>394</v>
      </c>
      <c r="D166" s="456"/>
      <c r="E166" s="72"/>
      <c r="F166" s="89"/>
      <c r="G166" s="90"/>
      <c r="H166" s="15" t="s">
        <v>396</v>
      </c>
      <c r="I166" s="456"/>
    </row>
    <row r="167" spans="1:9" s="93" customFormat="1" ht="43.5">
      <c r="A167" s="475">
        <v>5</v>
      </c>
      <c r="B167" s="477" t="s">
        <v>104</v>
      </c>
      <c r="C167" s="477" t="s">
        <v>105</v>
      </c>
      <c r="D167" s="475" t="s">
        <v>754</v>
      </c>
      <c r="E167" s="265">
        <v>0</v>
      </c>
      <c r="F167" s="91">
        <v>300000</v>
      </c>
      <c r="G167" s="265">
        <v>0</v>
      </c>
      <c r="H167" s="12" t="s">
        <v>397</v>
      </c>
      <c r="I167" s="475" t="s">
        <v>16</v>
      </c>
    </row>
    <row r="168" spans="1:9" s="93" customFormat="1" ht="24" thickBot="1">
      <c r="A168" s="476"/>
      <c r="B168" s="478"/>
      <c r="C168" s="478"/>
      <c r="D168" s="476"/>
      <c r="E168" s="266"/>
      <c r="F168" s="79"/>
      <c r="G168" s="266"/>
      <c r="H168" s="450" t="s">
        <v>398</v>
      </c>
      <c r="I168" s="476"/>
    </row>
    <row r="169" spans="1:9" ht="21.75">
      <c r="A169" s="83"/>
      <c r="B169" s="176"/>
      <c r="C169" s="176"/>
      <c r="D169" s="83"/>
      <c r="E169" s="304"/>
      <c r="F169" s="303"/>
      <c r="G169" s="202"/>
      <c r="H169" s="176"/>
      <c r="I169" s="278">
        <v>43</v>
      </c>
    </row>
    <row r="170" spans="1:9" ht="22.5" thickBot="1">
      <c r="A170" s="198"/>
      <c r="B170" s="197"/>
      <c r="C170" s="197"/>
      <c r="D170" s="198"/>
      <c r="E170" s="235"/>
      <c r="F170" s="236"/>
      <c r="G170" s="203"/>
      <c r="H170" s="197"/>
      <c r="I170" s="198"/>
    </row>
    <row r="171" spans="1:9" s="93" customFormat="1" ht="23.25">
      <c r="A171" s="5"/>
      <c r="B171" s="7"/>
      <c r="C171" s="29"/>
      <c r="D171" s="61"/>
      <c r="E171" s="483" t="s">
        <v>4</v>
      </c>
      <c r="F171" s="483"/>
      <c r="G171" s="484"/>
      <c r="H171" s="7"/>
      <c r="I171" s="7"/>
    </row>
    <row r="172" spans="1:9" ht="22.5" thickBot="1">
      <c r="A172" s="6" t="s">
        <v>5</v>
      </c>
      <c r="B172" s="8" t="s">
        <v>6</v>
      </c>
      <c r="C172" s="30" t="s">
        <v>7</v>
      </c>
      <c r="D172" s="37" t="s">
        <v>3</v>
      </c>
      <c r="E172" s="485"/>
      <c r="F172" s="485"/>
      <c r="G172" s="486"/>
      <c r="H172" s="8" t="s">
        <v>8</v>
      </c>
      <c r="I172" s="8" t="s">
        <v>9</v>
      </c>
    </row>
    <row r="173" spans="1:9" ht="22.5" thickBot="1">
      <c r="A173" s="146"/>
      <c r="B173" s="9"/>
      <c r="C173" s="31"/>
      <c r="D173" s="254" t="s">
        <v>371</v>
      </c>
      <c r="E173" s="54">
        <v>2556</v>
      </c>
      <c r="F173" s="57">
        <v>2557</v>
      </c>
      <c r="G173" s="57">
        <v>2558</v>
      </c>
      <c r="H173" s="10" t="s">
        <v>10</v>
      </c>
      <c r="I173" s="10"/>
    </row>
    <row r="174" spans="1:9" ht="43.5">
      <c r="A174" s="479">
        <v>6</v>
      </c>
      <c r="B174" s="81" t="s">
        <v>592</v>
      </c>
      <c r="C174" s="12" t="s">
        <v>390</v>
      </c>
      <c r="D174" s="479" t="s">
        <v>115</v>
      </c>
      <c r="E174" s="35">
        <v>200000</v>
      </c>
      <c r="F174" s="35">
        <v>200000</v>
      </c>
      <c r="G174" s="88">
        <v>500000</v>
      </c>
      <c r="H174" s="12" t="s">
        <v>397</v>
      </c>
      <c r="I174" s="487" t="s">
        <v>16</v>
      </c>
    </row>
    <row r="175" spans="1:9" ht="22.5" thickBot="1">
      <c r="A175" s="476"/>
      <c r="B175" s="82" t="s">
        <v>533</v>
      </c>
      <c r="C175" s="15" t="s">
        <v>391</v>
      </c>
      <c r="D175" s="476"/>
      <c r="E175" s="266"/>
      <c r="F175" s="266"/>
      <c r="G175" s="79"/>
      <c r="H175" s="450" t="s">
        <v>399</v>
      </c>
      <c r="I175" s="489"/>
    </row>
    <row r="176" spans="1:9" s="93" customFormat="1" ht="43.5">
      <c r="A176" s="95">
        <v>7</v>
      </c>
      <c r="B176" s="108" t="s">
        <v>410</v>
      </c>
      <c r="C176" s="96" t="s">
        <v>400</v>
      </c>
      <c r="D176" s="95" t="s">
        <v>402</v>
      </c>
      <c r="E176" s="97">
        <v>0</v>
      </c>
      <c r="F176" s="97">
        <v>0</v>
      </c>
      <c r="G176" s="97">
        <v>1000000</v>
      </c>
      <c r="H176" s="12" t="s">
        <v>397</v>
      </c>
      <c r="I176" s="95" t="s">
        <v>16</v>
      </c>
    </row>
    <row r="177" spans="1:10" ht="23.25">
      <c r="A177" s="102"/>
      <c r="B177" s="109" t="s">
        <v>411</v>
      </c>
      <c r="C177" s="103" t="s">
        <v>401</v>
      </c>
      <c r="D177" s="102"/>
      <c r="E177" s="104"/>
      <c r="F177" s="104"/>
      <c r="G177" s="104"/>
      <c r="H177" s="12" t="s">
        <v>403</v>
      </c>
      <c r="I177" s="102"/>
    </row>
    <row r="178" spans="1:10" ht="24" thickBot="1">
      <c r="A178" s="98"/>
      <c r="B178" s="99"/>
      <c r="C178" s="100"/>
      <c r="D178" s="98"/>
      <c r="E178" s="101"/>
      <c r="F178" s="101"/>
      <c r="G178" s="101"/>
      <c r="H178" s="450" t="s">
        <v>404</v>
      </c>
      <c r="I178" s="98"/>
    </row>
    <row r="179" spans="1:10" s="93" customFormat="1" ht="43.5">
      <c r="A179" s="479">
        <v>8</v>
      </c>
      <c r="B179" s="81" t="s">
        <v>606</v>
      </c>
      <c r="C179" s="12" t="s">
        <v>390</v>
      </c>
      <c r="D179" s="479" t="s">
        <v>115</v>
      </c>
      <c r="E179" s="35">
        <v>200000</v>
      </c>
      <c r="F179" s="35">
        <v>200000</v>
      </c>
      <c r="G179" s="88">
        <v>500000</v>
      </c>
      <c r="H179" s="12" t="s">
        <v>397</v>
      </c>
      <c r="I179" s="487" t="s">
        <v>16</v>
      </c>
    </row>
    <row r="180" spans="1:10" ht="22.5" thickBot="1">
      <c r="A180" s="476"/>
      <c r="B180" s="82"/>
      <c r="C180" s="15" t="s">
        <v>391</v>
      </c>
      <c r="D180" s="476"/>
      <c r="E180" s="266"/>
      <c r="F180" s="266"/>
      <c r="G180" s="79"/>
      <c r="H180" s="450" t="s">
        <v>399</v>
      </c>
      <c r="I180" s="489"/>
    </row>
    <row r="181" spans="1:10" ht="21.75" customHeight="1">
      <c r="A181" s="479">
        <v>9</v>
      </c>
      <c r="B181" s="81" t="s">
        <v>617</v>
      </c>
      <c r="C181" s="12" t="s">
        <v>619</v>
      </c>
      <c r="D181" s="479" t="s">
        <v>755</v>
      </c>
      <c r="E181" s="35">
        <v>600000</v>
      </c>
      <c r="F181" s="35">
        <v>0</v>
      </c>
      <c r="G181" s="88">
        <v>0</v>
      </c>
      <c r="H181" s="12" t="s">
        <v>397</v>
      </c>
      <c r="I181" s="487" t="s">
        <v>16</v>
      </c>
    </row>
    <row r="182" spans="1:10" ht="21.75">
      <c r="A182" s="475"/>
      <c r="B182" s="371" t="s">
        <v>618</v>
      </c>
      <c r="C182" s="12" t="s">
        <v>620</v>
      </c>
      <c r="D182" s="475"/>
      <c r="E182" s="35"/>
      <c r="F182" s="35"/>
      <c r="G182" s="91"/>
      <c r="H182" s="447" t="s">
        <v>621</v>
      </c>
      <c r="I182" s="488"/>
    </row>
    <row r="183" spans="1:10" ht="44.25" thickBot="1">
      <c r="A183" s="476"/>
      <c r="B183" s="82"/>
      <c r="C183" s="15" t="s">
        <v>616</v>
      </c>
      <c r="D183" s="476"/>
      <c r="E183" s="266"/>
      <c r="F183" s="266"/>
      <c r="G183" s="79"/>
      <c r="H183" s="450" t="s">
        <v>622</v>
      </c>
      <c r="I183" s="489"/>
    </row>
    <row r="184" spans="1:10" s="93" customFormat="1" ht="23.25">
      <c r="E184" s="94"/>
      <c r="F184" s="94"/>
      <c r="G184" s="94"/>
    </row>
    <row r="185" spans="1:10" ht="23.25">
      <c r="A185" s="93"/>
      <c r="B185" s="93"/>
      <c r="C185" s="93"/>
      <c r="D185" s="93"/>
      <c r="E185" s="94"/>
      <c r="F185" s="94"/>
      <c r="G185" s="94"/>
      <c r="H185" s="93"/>
      <c r="I185" s="278">
        <v>44</v>
      </c>
    </row>
    <row r="186" spans="1:10" ht="23.25">
      <c r="A186" s="93"/>
      <c r="B186" s="93"/>
      <c r="C186" s="93"/>
      <c r="D186" s="93"/>
      <c r="E186" s="94"/>
      <c r="F186" s="94"/>
      <c r="G186" s="94"/>
      <c r="H186" s="93"/>
      <c r="I186" s="278"/>
    </row>
    <row r="187" spans="1:10" ht="23.25">
      <c r="A187" s="151" t="s">
        <v>106</v>
      </c>
    </row>
    <row r="188" spans="1:10" ht="24" thickBot="1">
      <c r="B188" s="4" t="s">
        <v>107</v>
      </c>
    </row>
    <row r="189" spans="1:10" ht="21.75">
      <c r="A189" s="5"/>
      <c r="B189" s="7"/>
      <c r="C189" s="29"/>
      <c r="D189" s="61"/>
      <c r="E189" s="483" t="s">
        <v>4</v>
      </c>
      <c r="F189" s="483"/>
      <c r="G189" s="484"/>
      <c r="H189" s="7"/>
      <c r="I189" s="7"/>
    </row>
    <row r="190" spans="1:10" ht="22.5" thickBot="1">
      <c r="A190" s="6" t="s">
        <v>5</v>
      </c>
      <c r="B190" s="8" t="s">
        <v>6</v>
      </c>
      <c r="C190" s="30" t="s">
        <v>7</v>
      </c>
      <c r="D190" s="37" t="s">
        <v>3</v>
      </c>
      <c r="E190" s="485"/>
      <c r="F190" s="485"/>
      <c r="G190" s="486"/>
      <c r="H190" s="8" t="s">
        <v>8</v>
      </c>
      <c r="I190" s="8" t="s">
        <v>9</v>
      </c>
    </row>
    <row r="191" spans="1:10" s="27" customFormat="1" ht="24" thickBot="1">
      <c r="A191" s="6"/>
      <c r="B191" s="9"/>
      <c r="C191" s="31"/>
      <c r="D191" s="254" t="s">
        <v>371</v>
      </c>
      <c r="E191" s="54">
        <v>2556</v>
      </c>
      <c r="F191" s="57">
        <v>2557</v>
      </c>
      <c r="G191" s="57">
        <v>2558</v>
      </c>
      <c r="H191" s="262"/>
      <c r="I191" s="245"/>
      <c r="J191" s="150"/>
    </row>
    <row r="192" spans="1:10" ht="21.75">
      <c r="A192" s="479">
        <v>1</v>
      </c>
      <c r="B192" s="12" t="s">
        <v>503</v>
      </c>
      <c r="C192" s="33" t="s">
        <v>380</v>
      </c>
      <c r="D192" s="36" t="s">
        <v>102</v>
      </c>
      <c r="E192" s="34">
        <v>260000</v>
      </c>
      <c r="F192" s="34">
        <v>260000</v>
      </c>
      <c r="G192" s="34">
        <v>260000</v>
      </c>
      <c r="H192" s="490" t="s">
        <v>505</v>
      </c>
      <c r="I192" s="36" t="s">
        <v>16</v>
      </c>
    </row>
    <row r="193" spans="1:9" ht="22.5" thickBot="1">
      <c r="A193" s="475"/>
      <c r="B193" s="12" t="s">
        <v>108</v>
      </c>
      <c r="C193" s="264" t="s">
        <v>504</v>
      </c>
      <c r="D193" s="457"/>
      <c r="E193" s="34"/>
      <c r="F193" s="34"/>
      <c r="G193" s="34"/>
      <c r="H193" s="491"/>
      <c r="I193" s="457"/>
    </row>
    <row r="194" spans="1:9" ht="21.75">
      <c r="A194" s="452">
        <v>2</v>
      </c>
      <c r="B194" s="451" t="s">
        <v>109</v>
      </c>
      <c r="C194" s="33" t="s">
        <v>380</v>
      </c>
      <c r="D194" s="41" t="s">
        <v>102</v>
      </c>
      <c r="E194" s="86">
        <v>80000</v>
      </c>
      <c r="F194" s="39">
        <v>80000</v>
      </c>
      <c r="G194" s="77">
        <v>80000</v>
      </c>
      <c r="H194" s="490" t="s">
        <v>505</v>
      </c>
      <c r="I194" s="455" t="s">
        <v>16</v>
      </c>
    </row>
    <row r="195" spans="1:9" ht="22.5" thickBot="1">
      <c r="A195" s="448"/>
      <c r="B195" s="447"/>
      <c r="C195" s="264" t="s">
        <v>504</v>
      </c>
      <c r="D195" s="36"/>
      <c r="E195" s="66"/>
      <c r="F195" s="34"/>
      <c r="G195" s="76"/>
      <c r="H195" s="491"/>
      <c r="I195" s="457"/>
    </row>
    <row r="196" spans="1:9" ht="43.5">
      <c r="A196" s="452">
        <v>3</v>
      </c>
      <c r="B196" s="451" t="s">
        <v>110</v>
      </c>
      <c r="C196" s="33" t="s">
        <v>380</v>
      </c>
      <c r="D196" s="41" t="s">
        <v>102</v>
      </c>
      <c r="E196" s="84">
        <v>40000</v>
      </c>
      <c r="F196" s="39">
        <v>40000</v>
      </c>
      <c r="G196" s="77">
        <v>40000</v>
      </c>
      <c r="H196" s="490" t="s">
        <v>505</v>
      </c>
      <c r="I196" s="452" t="s">
        <v>16</v>
      </c>
    </row>
    <row r="197" spans="1:9" ht="22.5" thickBot="1">
      <c r="A197" s="448"/>
      <c r="B197" s="447"/>
      <c r="C197" s="263" t="s">
        <v>504</v>
      </c>
      <c r="D197" s="36"/>
      <c r="E197" s="85"/>
      <c r="F197" s="34"/>
      <c r="G197" s="76"/>
      <c r="H197" s="491"/>
      <c r="I197" s="448"/>
    </row>
    <row r="198" spans="1:9" ht="21.75">
      <c r="A198" s="452">
        <v>4</v>
      </c>
      <c r="B198" s="23" t="s">
        <v>111</v>
      </c>
      <c r="C198" s="23" t="s">
        <v>381</v>
      </c>
      <c r="D198" s="455" t="s">
        <v>102</v>
      </c>
      <c r="E198" s="87">
        <v>800000</v>
      </c>
      <c r="F198" s="40">
        <v>800000</v>
      </c>
      <c r="G198" s="78">
        <v>800000</v>
      </c>
      <c r="H198" s="23" t="s">
        <v>383</v>
      </c>
      <c r="I198" s="455" t="s">
        <v>16</v>
      </c>
    </row>
    <row r="199" spans="1:9" ht="22.5" thickBot="1">
      <c r="A199" s="449"/>
      <c r="B199" s="15"/>
      <c r="C199" s="15" t="s">
        <v>382</v>
      </c>
      <c r="D199" s="456"/>
      <c r="E199" s="73"/>
      <c r="F199" s="43"/>
      <c r="G199" s="74"/>
      <c r="H199" s="15" t="s">
        <v>384</v>
      </c>
      <c r="I199" s="456"/>
    </row>
    <row r="200" spans="1:9" ht="43.5">
      <c r="A200" s="452">
        <v>5</v>
      </c>
      <c r="B200" s="451" t="s">
        <v>112</v>
      </c>
      <c r="C200" s="451" t="s">
        <v>385</v>
      </c>
      <c r="D200" s="452" t="s">
        <v>102</v>
      </c>
      <c r="E200" s="453">
        <v>400000</v>
      </c>
      <c r="F200" s="40">
        <v>400000</v>
      </c>
      <c r="G200" s="453">
        <v>400000</v>
      </c>
      <c r="H200" s="451" t="s">
        <v>113</v>
      </c>
      <c r="I200" s="452" t="s">
        <v>16</v>
      </c>
    </row>
    <row r="201" spans="1:9" ht="22.5" thickBot="1">
      <c r="A201" s="449"/>
      <c r="B201" s="450"/>
      <c r="C201" s="450" t="s">
        <v>386</v>
      </c>
      <c r="D201" s="449"/>
      <c r="E201" s="454"/>
      <c r="F201" s="43"/>
      <c r="G201" s="454"/>
      <c r="H201" s="450"/>
      <c r="I201" s="449"/>
    </row>
    <row r="202" spans="1:9" ht="21.75">
      <c r="A202" s="452">
        <v>6</v>
      </c>
      <c r="B202" s="451" t="s">
        <v>387</v>
      </c>
      <c r="C202" s="451" t="s">
        <v>385</v>
      </c>
      <c r="D202" s="452" t="s">
        <v>102</v>
      </c>
      <c r="E202" s="259">
        <v>200000</v>
      </c>
      <c r="F202" s="40">
        <v>200000</v>
      </c>
      <c r="G202" s="453">
        <v>200000</v>
      </c>
      <c r="H202" s="451" t="s">
        <v>388</v>
      </c>
      <c r="I202" s="452" t="s">
        <v>16</v>
      </c>
    </row>
    <row r="203" spans="1:9" ht="22.5" thickBot="1">
      <c r="A203" s="449"/>
      <c r="B203" s="450" t="s">
        <v>443</v>
      </c>
      <c r="C203" s="450" t="s">
        <v>386</v>
      </c>
      <c r="D203" s="449"/>
      <c r="E203" s="260"/>
      <c r="F203" s="43"/>
      <c r="G203" s="454"/>
      <c r="H203" s="450" t="s">
        <v>389</v>
      </c>
      <c r="I203" s="449"/>
    </row>
    <row r="204" spans="1:9" ht="24" customHeight="1">
      <c r="A204" s="93"/>
      <c r="B204" s="93"/>
      <c r="C204" s="93"/>
      <c r="D204" s="93"/>
      <c r="E204" s="94"/>
      <c r="F204" s="94"/>
      <c r="G204" s="94"/>
      <c r="H204" s="93"/>
      <c r="I204" s="93"/>
    </row>
    <row r="205" spans="1:9" s="93" customFormat="1" ht="23.25">
      <c r="E205" s="94"/>
      <c r="F205" s="94"/>
      <c r="G205" s="94"/>
      <c r="I205" s="278">
        <v>45</v>
      </c>
    </row>
    <row r="206" spans="1:9" ht="24" thickBot="1">
      <c r="A206" s="93"/>
      <c r="B206" s="93"/>
      <c r="C206" s="93"/>
      <c r="D206" s="93"/>
      <c r="E206" s="94"/>
      <c r="F206" s="94"/>
      <c r="G206" s="94"/>
      <c r="H206" s="93"/>
      <c r="I206" s="278"/>
    </row>
    <row r="207" spans="1:9" ht="21.75">
      <c r="A207" s="5"/>
      <c r="B207" s="7"/>
      <c r="C207" s="29"/>
      <c r="D207" s="61"/>
      <c r="E207" s="483" t="s">
        <v>4</v>
      </c>
      <c r="F207" s="483"/>
      <c r="G207" s="484"/>
      <c r="H207" s="7"/>
      <c r="I207" s="7"/>
    </row>
    <row r="208" spans="1:9" s="335" customFormat="1" ht="22.5" thickBot="1">
      <c r="A208" s="6" t="s">
        <v>5</v>
      </c>
      <c r="B208" s="8" t="s">
        <v>6</v>
      </c>
      <c r="C208" s="30" t="s">
        <v>7</v>
      </c>
      <c r="D208" s="37" t="s">
        <v>3</v>
      </c>
      <c r="E208" s="485"/>
      <c r="F208" s="485"/>
      <c r="G208" s="486"/>
      <c r="H208" s="8" t="s">
        <v>8</v>
      </c>
      <c r="I208" s="8" t="s">
        <v>9</v>
      </c>
    </row>
    <row r="209" spans="1:9" s="335" customFormat="1" ht="22.5" thickBot="1">
      <c r="A209" s="6"/>
      <c r="B209" s="9"/>
      <c r="C209" s="31"/>
      <c r="D209" s="254" t="s">
        <v>371</v>
      </c>
      <c r="E209" s="54">
        <v>2556</v>
      </c>
      <c r="F209" s="57">
        <v>2557</v>
      </c>
      <c r="G209" s="57">
        <v>2558</v>
      </c>
      <c r="H209" s="262"/>
      <c r="I209" s="245"/>
    </row>
    <row r="210" spans="1:9" s="335" customFormat="1" ht="22.5" customHeight="1">
      <c r="A210" s="95">
        <v>7</v>
      </c>
      <c r="B210" s="152" t="s">
        <v>433</v>
      </c>
      <c r="C210" s="153" t="s">
        <v>385</v>
      </c>
      <c r="D210" s="452" t="s">
        <v>102</v>
      </c>
      <c r="E210" s="154">
        <v>300000</v>
      </c>
      <c r="F210" s="154">
        <v>300000</v>
      </c>
      <c r="G210" s="154">
        <v>500000</v>
      </c>
      <c r="H210" s="153" t="s">
        <v>435</v>
      </c>
      <c r="I210" s="95" t="s">
        <v>16</v>
      </c>
    </row>
    <row r="211" spans="1:9" ht="24" thickBot="1">
      <c r="A211" s="155"/>
      <c r="B211" s="156" t="s">
        <v>440</v>
      </c>
      <c r="C211" s="157" t="s">
        <v>434</v>
      </c>
      <c r="D211" s="98"/>
      <c r="E211" s="158"/>
      <c r="F211" s="158"/>
      <c r="G211" s="158"/>
      <c r="H211" s="157" t="s">
        <v>436</v>
      </c>
      <c r="I211" s="98"/>
    </row>
    <row r="212" spans="1:9" ht="23.25">
      <c r="A212" s="332">
        <v>8</v>
      </c>
      <c r="B212" s="333" t="s">
        <v>554</v>
      </c>
      <c r="C212" s="96" t="s">
        <v>400</v>
      </c>
      <c r="D212" s="95" t="s">
        <v>557</v>
      </c>
      <c r="E212" s="97">
        <v>10000</v>
      </c>
      <c r="F212" s="97">
        <v>10000</v>
      </c>
      <c r="G212" s="97">
        <v>10000</v>
      </c>
      <c r="H212" s="12" t="s">
        <v>558</v>
      </c>
      <c r="I212" s="95" t="s">
        <v>16</v>
      </c>
    </row>
    <row r="213" spans="1:9" ht="23.25">
      <c r="A213" s="336"/>
      <c r="B213" s="337" t="s">
        <v>555</v>
      </c>
      <c r="C213" s="103" t="s">
        <v>401</v>
      </c>
      <c r="D213" s="102"/>
      <c r="E213" s="104"/>
      <c r="F213" s="104"/>
      <c r="G213" s="104"/>
      <c r="H213" s="12" t="s">
        <v>403</v>
      </c>
      <c r="I213" s="102"/>
    </row>
    <row r="214" spans="1:9" ht="24" thickBot="1">
      <c r="A214" s="339"/>
      <c r="B214" s="340"/>
      <c r="C214" s="100"/>
      <c r="D214" s="98"/>
      <c r="E214" s="101"/>
      <c r="F214" s="101"/>
      <c r="G214" s="101"/>
      <c r="H214" s="450" t="s">
        <v>404</v>
      </c>
      <c r="I214" s="98"/>
    </row>
    <row r="215" spans="1:9" ht="23.25">
      <c r="A215" s="332">
        <v>9</v>
      </c>
      <c r="B215" s="333" t="s">
        <v>556</v>
      </c>
      <c r="C215" s="334" t="s">
        <v>559</v>
      </c>
      <c r="D215" s="332" t="s">
        <v>557</v>
      </c>
      <c r="E215" s="97">
        <v>5000</v>
      </c>
      <c r="F215" s="97">
        <v>5000</v>
      </c>
      <c r="G215" s="97">
        <v>5000</v>
      </c>
      <c r="H215" s="12" t="s">
        <v>558</v>
      </c>
      <c r="I215" s="95" t="s">
        <v>16</v>
      </c>
    </row>
    <row r="216" spans="1:9" ht="23.25">
      <c r="A216" s="336"/>
      <c r="B216" s="337" t="s">
        <v>555</v>
      </c>
      <c r="C216" s="338" t="s">
        <v>560</v>
      </c>
      <c r="D216" s="336"/>
      <c r="E216" s="104"/>
      <c r="F216" s="104"/>
      <c r="G216" s="104"/>
      <c r="H216" s="12" t="s">
        <v>403</v>
      </c>
      <c r="I216" s="102"/>
    </row>
    <row r="217" spans="1:9" ht="24" thickBot="1">
      <c r="A217" s="339"/>
      <c r="B217" s="340"/>
      <c r="C217" s="341" t="s">
        <v>561</v>
      </c>
      <c r="D217" s="339"/>
      <c r="E217" s="101"/>
      <c r="F217" s="101"/>
      <c r="G217" s="101"/>
      <c r="H217" s="450" t="s">
        <v>404</v>
      </c>
      <c r="I217" s="98"/>
    </row>
    <row r="218" spans="1:9" ht="23.25">
      <c r="A218" s="438"/>
      <c r="B218" s="439"/>
      <c r="C218" s="440"/>
      <c r="D218" s="438"/>
      <c r="E218" s="441"/>
      <c r="F218" s="441"/>
      <c r="G218" s="441"/>
      <c r="H218" s="176"/>
      <c r="I218" s="442"/>
    </row>
    <row r="219" spans="1:9" ht="23.25">
      <c r="A219" s="438"/>
      <c r="B219" s="439"/>
      <c r="C219" s="440"/>
      <c r="D219" s="438"/>
      <c r="E219" s="441"/>
      <c r="F219" s="441"/>
      <c r="G219" s="441"/>
      <c r="H219" s="176"/>
      <c r="I219" s="442"/>
    </row>
    <row r="220" spans="1:9" ht="23.25">
      <c r="A220" s="438"/>
      <c r="B220" s="439"/>
      <c r="C220" s="440"/>
      <c r="D220" s="438"/>
      <c r="E220" s="441"/>
      <c r="F220" s="441"/>
      <c r="G220" s="441"/>
      <c r="H220" s="176"/>
      <c r="I220" s="442"/>
    </row>
    <row r="221" spans="1:9" ht="23.25">
      <c r="A221" s="438"/>
      <c r="B221" s="439"/>
      <c r="C221" s="440"/>
      <c r="D221" s="438"/>
      <c r="E221" s="441"/>
      <c r="F221" s="441"/>
      <c r="G221" s="441"/>
      <c r="H221" s="176"/>
      <c r="I221" s="442"/>
    </row>
    <row r="222" spans="1:9" ht="15.75">
      <c r="A222" s="148"/>
      <c r="I222" s="1"/>
    </row>
    <row r="223" spans="1:9" ht="15.75">
      <c r="A223" s="148"/>
    </row>
    <row r="224" spans="1:9" ht="15.75">
      <c r="A224" s="148"/>
    </row>
    <row r="225" spans="1:10" ht="15.75">
      <c r="A225" s="148"/>
    </row>
    <row r="226" spans="1:10" s="93" customFormat="1" ht="23.25">
      <c r="A226" s="148"/>
      <c r="B226" s="1"/>
      <c r="C226" s="1"/>
      <c r="D226" s="145"/>
      <c r="E226" s="75"/>
      <c r="F226" s="75"/>
      <c r="G226" s="75"/>
      <c r="H226" s="1"/>
      <c r="I226" s="278">
        <v>46</v>
      </c>
    </row>
    <row r="227" spans="1:10" ht="15.75">
      <c r="A227" s="148"/>
      <c r="I227" s="278"/>
    </row>
    <row r="228" spans="1:10" ht="23.25">
      <c r="A228" s="458" t="s">
        <v>1</v>
      </c>
    </row>
    <row r="229" spans="1:10" ht="24" thickBot="1">
      <c r="B229" s="4" t="s">
        <v>114</v>
      </c>
      <c r="J229" s="71"/>
    </row>
    <row r="230" spans="1:10" ht="21.75">
      <c r="A230" s="5"/>
      <c r="B230" s="7"/>
      <c r="C230" s="29"/>
      <c r="D230" s="61"/>
      <c r="E230" s="483" t="s">
        <v>4</v>
      </c>
      <c r="F230" s="483"/>
      <c r="G230" s="484"/>
      <c r="H230" s="7"/>
      <c r="I230" s="7"/>
      <c r="J230" s="30"/>
    </row>
    <row r="231" spans="1:10" ht="22.5" thickBot="1">
      <c r="A231" s="6" t="s">
        <v>5</v>
      </c>
      <c r="B231" s="8" t="s">
        <v>6</v>
      </c>
      <c r="C231" s="30" t="s">
        <v>7</v>
      </c>
      <c r="D231" s="37" t="s">
        <v>3</v>
      </c>
      <c r="E231" s="485"/>
      <c r="F231" s="485"/>
      <c r="G231" s="486"/>
      <c r="H231" s="8" t="s">
        <v>8</v>
      </c>
      <c r="I231" s="8" t="s">
        <v>9</v>
      </c>
      <c r="J231" s="30"/>
    </row>
    <row r="232" spans="1:10" ht="22.5" thickBot="1">
      <c r="A232" s="146"/>
      <c r="B232" s="9"/>
      <c r="C232" s="31"/>
      <c r="D232" s="254" t="s">
        <v>371</v>
      </c>
      <c r="E232" s="54">
        <v>2556</v>
      </c>
      <c r="F232" s="57">
        <v>2557</v>
      </c>
      <c r="G232" s="57">
        <v>2558</v>
      </c>
      <c r="H232" s="10" t="s">
        <v>10</v>
      </c>
      <c r="I232" s="10"/>
      <c r="J232" s="83"/>
    </row>
    <row r="233" spans="1:10" ht="21.75">
      <c r="A233" s="448">
        <v>1</v>
      </c>
      <c r="B233" s="12" t="s">
        <v>506</v>
      </c>
      <c r="C233" s="12" t="s">
        <v>508</v>
      </c>
      <c r="D233" s="457" t="s">
        <v>115</v>
      </c>
      <c r="E233" s="258">
        <v>35000</v>
      </c>
      <c r="F233" s="105">
        <v>35000</v>
      </c>
      <c r="G233" s="258">
        <v>35000</v>
      </c>
      <c r="H233" s="12" t="s">
        <v>406</v>
      </c>
      <c r="I233" s="457" t="s">
        <v>16</v>
      </c>
      <c r="J233" s="83"/>
    </row>
    <row r="234" spans="1:10" ht="43.5">
      <c r="A234" s="448"/>
      <c r="B234" s="12" t="s">
        <v>507</v>
      </c>
      <c r="C234" s="12" t="s">
        <v>509</v>
      </c>
      <c r="D234" s="457"/>
      <c r="E234" s="258"/>
      <c r="F234" s="105"/>
      <c r="G234" s="258"/>
      <c r="H234" s="12" t="s">
        <v>405</v>
      </c>
      <c r="I234" s="457"/>
      <c r="J234" s="25"/>
    </row>
    <row r="235" spans="1:10" ht="22.5" thickBot="1">
      <c r="A235" s="449"/>
      <c r="B235" s="15"/>
      <c r="C235" s="15" t="s">
        <v>407</v>
      </c>
      <c r="D235" s="456"/>
      <c r="E235" s="454"/>
      <c r="F235" s="106"/>
      <c r="G235" s="454"/>
      <c r="H235" s="15" t="s">
        <v>407</v>
      </c>
      <c r="I235" s="456"/>
    </row>
    <row r="236" spans="1:10" ht="21.75">
      <c r="A236" s="452">
        <v>2</v>
      </c>
      <c r="B236" s="451" t="s">
        <v>116</v>
      </c>
      <c r="C236" s="451" t="s">
        <v>408</v>
      </c>
      <c r="D236" s="452" t="s">
        <v>117</v>
      </c>
      <c r="E236" s="86">
        <v>200000</v>
      </c>
      <c r="F236" s="39">
        <v>200000</v>
      </c>
      <c r="G236" s="86">
        <v>200000</v>
      </c>
      <c r="H236" s="451" t="s">
        <v>406</v>
      </c>
      <c r="I236" s="452" t="s">
        <v>16</v>
      </c>
    </row>
    <row r="237" spans="1:10" ht="24.75" customHeight="1">
      <c r="A237" s="448"/>
      <c r="B237" s="447"/>
      <c r="C237" s="447" t="s">
        <v>409</v>
      </c>
      <c r="D237" s="448"/>
      <c r="E237" s="66"/>
      <c r="F237" s="34"/>
      <c r="G237" s="460"/>
      <c r="H237" s="447" t="s">
        <v>405</v>
      </c>
      <c r="I237" s="448"/>
    </row>
    <row r="238" spans="1:10" ht="24.75" customHeight="1" thickBot="1">
      <c r="A238" s="449"/>
      <c r="B238" s="450"/>
      <c r="C238" s="450"/>
      <c r="D238" s="449"/>
      <c r="E238" s="67"/>
      <c r="F238" s="42"/>
      <c r="G238" s="461"/>
      <c r="H238" s="450" t="s">
        <v>407</v>
      </c>
      <c r="I238" s="449"/>
    </row>
    <row r="239" spans="1:10" ht="24.75" customHeight="1">
      <c r="A239" s="149"/>
      <c r="B239" s="25"/>
      <c r="C239" s="25"/>
      <c r="D239" s="149"/>
      <c r="E239" s="80"/>
      <c r="F239" s="80"/>
      <c r="G239" s="80"/>
      <c r="H239" s="25"/>
      <c r="I239" s="149"/>
    </row>
    <row r="240" spans="1:10" ht="24.75" customHeight="1">
      <c r="A240" s="147"/>
    </row>
    <row r="242" spans="9:9" ht="14.25"/>
    <row r="246" spans="9:9" ht="24.75" customHeight="1">
      <c r="I246" s="278">
        <v>47</v>
      </c>
    </row>
  </sheetData>
  <mergeCells count="165">
    <mergeCell ref="A10:A11"/>
    <mergeCell ref="C10:C11"/>
    <mergeCell ref="D10:D11"/>
    <mergeCell ref="H10:H11"/>
    <mergeCell ref="I10:I11"/>
    <mergeCell ref="A1:I1"/>
    <mergeCell ref="A2:I2"/>
    <mergeCell ref="A4:I4"/>
    <mergeCell ref="B5:I5"/>
    <mergeCell ref="E6:G7"/>
    <mergeCell ref="E23:G24"/>
    <mergeCell ref="A28:A29"/>
    <mergeCell ref="B28:B29"/>
    <mergeCell ref="C28:C29"/>
    <mergeCell ref="H28:H29"/>
    <mergeCell ref="I28:I29"/>
    <mergeCell ref="A26:A27"/>
    <mergeCell ref="B26:B27"/>
    <mergeCell ref="C26:C27"/>
    <mergeCell ref="H26:H27"/>
    <mergeCell ref="I26:I27"/>
    <mergeCell ref="E38:G39"/>
    <mergeCell ref="A45:A46"/>
    <mergeCell ref="B45:B46"/>
    <mergeCell ref="C45:C46"/>
    <mergeCell ref="H45:H46"/>
    <mergeCell ref="I45:I46"/>
    <mergeCell ref="A31:A32"/>
    <mergeCell ref="B31:B32"/>
    <mergeCell ref="C31:C32"/>
    <mergeCell ref="H31:H32"/>
    <mergeCell ref="I31:I32"/>
    <mergeCell ref="A33:A34"/>
    <mergeCell ref="C33:C34"/>
    <mergeCell ref="D33:D34"/>
    <mergeCell ref="H33:H34"/>
    <mergeCell ref="I33:I34"/>
    <mergeCell ref="A58:A59"/>
    <mergeCell ref="B58:B59"/>
    <mergeCell ref="C58:C59"/>
    <mergeCell ref="H58:H59"/>
    <mergeCell ref="I58:I59"/>
    <mergeCell ref="A47:A48"/>
    <mergeCell ref="B47:B48"/>
    <mergeCell ref="C47:C48"/>
    <mergeCell ref="H47:H48"/>
    <mergeCell ref="I47:I48"/>
    <mergeCell ref="E55:G56"/>
    <mergeCell ref="A52:A53"/>
    <mergeCell ref="C52:C53"/>
    <mergeCell ref="H52:H53"/>
    <mergeCell ref="I52:I53"/>
    <mergeCell ref="A50:A51"/>
    <mergeCell ref="C50:C51"/>
    <mergeCell ref="H50:H51"/>
    <mergeCell ref="I50:I51"/>
    <mergeCell ref="A63:A64"/>
    <mergeCell ref="C63:C64"/>
    <mergeCell ref="H63:H64"/>
    <mergeCell ref="I63:I64"/>
    <mergeCell ref="A65:A66"/>
    <mergeCell ref="A61:A62"/>
    <mergeCell ref="B61:B62"/>
    <mergeCell ref="C61:C62"/>
    <mergeCell ref="H61:H62"/>
    <mergeCell ref="I61:I62"/>
    <mergeCell ref="H65:H66"/>
    <mergeCell ref="I65:I66"/>
    <mergeCell ref="C65:C66"/>
    <mergeCell ref="A81:A83"/>
    <mergeCell ref="C81:C83"/>
    <mergeCell ref="H81:H83"/>
    <mergeCell ref="I81:I83"/>
    <mergeCell ref="E72:G73"/>
    <mergeCell ref="A78:A79"/>
    <mergeCell ref="C78:C79"/>
    <mergeCell ref="H78:H79"/>
    <mergeCell ref="I78:I79"/>
    <mergeCell ref="A75:A77"/>
    <mergeCell ref="C75:C77"/>
    <mergeCell ref="H75:H77"/>
    <mergeCell ref="I75:I77"/>
    <mergeCell ref="I102:I103"/>
    <mergeCell ref="A87:A89"/>
    <mergeCell ref="C87:C89"/>
    <mergeCell ref="H87:H89"/>
    <mergeCell ref="I87:I89"/>
    <mergeCell ref="E93:G94"/>
    <mergeCell ref="A100:A101"/>
    <mergeCell ref="B100:B101"/>
    <mergeCell ref="C100:C101"/>
    <mergeCell ref="H100:H101"/>
    <mergeCell ref="I100:I101"/>
    <mergeCell ref="A108:A109"/>
    <mergeCell ref="B108:B109"/>
    <mergeCell ref="C108:C109"/>
    <mergeCell ref="H108:H109"/>
    <mergeCell ref="A102:A103"/>
    <mergeCell ref="B102:B103"/>
    <mergeCell ref="C102:C103"/>
    <mergeCell ref="D102:D103"/>
    <mergeCell ref="H102:H103"/>
    <mergeCell ref="C119:C120"/>
    <mergeCell ref="H119:H120"/>
    <mergeCell ref="I119:I120"/>
    <mergeCell ref="I108:I109"/>
    <mergeCell ref="C115:C116"/>
    <mergeCell ref="H115:H116"/>
    <mergeCell ref="I115:I116"/>
    <mergeCell ref="C105:C106"/>
    <mergeCell ref="H105:H106"/>
    <mergeCell ref="E112:G113"/>
    <mergeCell ref="D122:D123"/>
    <mergeCell ref="H129:H130"/>
    <mergeCell ref="I129:I130"/>
    <mergeCell ref="A136:A138"/>
    <mergeCell ref="H136:H138"/>
    <mergeCell ref="I136:I138"/>
    <mergeCell ref="E133:G134"/>
    <mergeCell ref="C125:C126"/>
    <mergeCell ref="H125:H126"/>
    <mergeCell ref="I125:I126"/>
    <mergeCell ref="I143:I144"/>
    <mergeCell ref="A148:A150"/>
    <mergeCell ref="C148:C150"/>
    <mergeCell ref="H148:H150"/>
    <mergeCell ref="I148:I150"/>
    <mergeCell ref="E156:G157"/>
    <mergeCell ref="A143:A144"/>
    <mergeCell ref="B143:B144"/>
    <mergeCell ref="C143:C144"/>
    <mergeCell ref="H143:H144"/>
    <mergeCell ref="E207:G208"/>
    <mergeCell ref="E230:G231"/>
    <mergeCell ref="A181:A183"/>
    <mergeCell ref="D181:D183"/>
    <mergeCell ref="I181:I183"/>
    <mergeCell ref="E189:G190"/>
    <mergeCell ref="A192:A193"/>
    <mergeCell ref="H192:H193"/>
    <mergeCell ref="E171:G172"/>
    <mergeCell ref="A174:A175"/>
    <mergeCell ref="D174:D175"/>
    <mergeCell ref="I174:I175"/>
    <mergeCell ref="A179:A180"/>
    <mergeCell ref="D179:D180"/>
    <mergeCell ref="I179:I180"/>
    <mergeCell ref="H194:H195"/>
    <mergeCell ref="H196:H197"/>
    <mergeCell ref="A167:A168"/>
    <mergeCell ref="B167:B168"/>
    <mergeCell ref="C167:C168"/>
    <mergeCell ref="D167:D168"/>
    <mergeCell ref="I167:I168"/>
    <mergeCell ref="A159:A160"/>
    <mergeCell ref="B159:B160"/>
    <mergeCell ref="C159:C160"/>
    <mergeCell ref="D159:D160"/>
    <mergeCell ref="I159:I160"/>
    <mergeCell ref="A161:A162"/>
    <mergeCell ref="B161:B162"/>
    <mergeCell ref="D161:D162"/>
    <mergeCell ref="F161:F162"/>
    <mergeCell ref="G161:G162"/>
    <mergeCell ref="I161:I162"/>
  </mergeCells>
  <pageMargins left="0.64" right="0.2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5"/>
  <sheetViews>
    <sheetView topLeftCell="A40" workbookViewId="0">
      <selection activeCell="K51" sqref="K51"/>
    </sheetView>
  </sheetViews>
  <sheetFormatPr defaultRowHeight="24.75" customHeight="1"/>
  <cols>
    <col min="1" max="1" width="4" style="145" customWidth="1"/>
    <col min="2" max="3" width="22.75" customWidth="1"/>
    <col min="4" max="4" width="16" style="145" customWidth="1"/>
    <col min="5" max="5" width="10.75" style="75" customWidth="1"/>
    <col min="6" max="6" width="10.25" style="75" customWidth="1"/>
    <col min="7" max="7" width="9.375" style="75" bestFit="1" customWidth="1"/>
    <col min="8" max="8" width="19.625" customWidth="1"/>
    <col min="9" max="9" width="12.5" style="145" customWidth="1"/>
    <col min="11" max="11" width="11.375" bestFit="1" customWidth="1"/>
    <col min="12" max="13" width="10.375" bestFit="1" customWidth="1"/>
  </cols>
  <sheetData>
    <row r="1" spans="1:12" s="1" customFormat="1" ht="24.75" customHeight="1">
      <c r="A1" s="145"/>
      <c r="D1" s="145"/>
      <c r="E1" s="75"/>
      <c r="F1" s="75"/>
      <c r="G1" s="75"/>
      <c r="I1" s="145"/>
    </row>
    <row r="2" spans="1:12" ht="24.75" customHeight="1">
      <c r="A2" s="495" t="s">
        <v>0</v>
      </c>
      <c r="B2" s="495"/>
      <c r="C2" s="495"/>
      <c r="D2" s="495"/>
      <c r="E2" s="495"/>
      <c r="F2" s="495"/>
      <c r="G2" s="495"/>
      <c r="H2" s="495"/>
      <c r="I2" s="495"/>
    </row>
    <row r="3" spans="1:12" ht="24.75" customHeight="1">
      <c r="A3" s="495" t="s">
        <v>535</v>
      </c>
      <c r="B3" s="495"/>
      <c r="C3" s="495"/>
      <c r="D3" s="495"/>
      <c r="E3" s="495"/>
      <c r="F3" s="495"/>
      <c r="G3" s="495"/>
      <c r="H3" s="495"/>
      <c r="I3" s="495"/>
    </row>
    <row r="4" spans="1:12" ht="18" customHeight="1">
      <c r="A4" s="3"/>
      <c r="B4" s="1"/>
      <c r="C4" s="1"/>
      <c r="H4" s="1"/>
    </row>
    <row r="5" spans="1:12" ht="24.75" customHeight="1">
      <c r="A5" s="496" t="s">
        <v>1</v>
      </c>
      <c r="B5" s="496"/>
      <c r="C5" s="496"/>
      <c r="D5" s="496"/>
      <c r="E5" s="496"/>
      <c r="F5" s="496"/>
      <c r="G5" s="496"/>
      <c r="H5" s="496"/>
      <c r="I5" s="496"/>
    </row>
    <row r="6" spans="1:12" ht="24.75" customHeight="1" thickBot="1">
      <c r="B6" s="497" t="s">
        <v>2</v>
      </c>
      <c r="C6" s="497"/>
      <c r="D6" s="498"/>
      <c r="E6" s="497"/>
      <c r="F6" s="497"/>
      <c r="G6" s="497"/>
      <c r="H6" s="497"/>
      <c r="I6" s="497"/>
    </row>
    <row r="7" spans="1:12" ht="24.75" customHeight="1">
      <c r="A7" s="5"/>
      <c r="B7" s="7"/>
      <c r="C7" s="29"/>
      <c r="D7" s="61"/>
      <c r="E7" s="483" t="s">
        <v>4</v>
      </c>
      <c r="F7" s="483"/>
      <c r="G7" s="484"/>
      <c r="H7" s="7"/>
      <c r="I7" s="7"/>
    </row>
    <row r="8" spans="1:12" ht="24.75" customHeight="1" thickBot="1">
      <c r="A8" s="6" t="s">
        <v>5</v>
      </c>
      <c r="B8" s="8" t="s">
        <v>6</v>
      </c>
      <c r="C8" s="30" t="s">
        <v>7</v>
      </c>
      <c r="D8" s="37" t="s">
        <v>3</v>
      </c>
      <c r="E8" s="485"/>
      <c r="F8" s="485"/>
      <c r="G8" s="486"/>
      <c r="H8" s="8" t="s">
        <v>8</v>
      </c>
      <c r="I8" s="8" t="s">
        <v>9</v>
      </c>
    </row>
    <row r="9" spans="1:12" ht="24.75" customHeight="1" thickBot="1">
      <c r="A9" s="146"/>
      <c r="B9" s="9"/>
      <c r="C9" s="31"/>
      <c r="D9" s="254" t="s">
        <v>371</v>
      </c>
      <c r="E9" s="54">
        <v>2556</v>
      </c>
      <c r="F9" s="57">
        <v>2557</v>
      </c>
      <c r="G9" s="57">
        <v>2558</v>
      </c>
      <c r="H9" s="10" t="s">
        <v>10</v>
      </c>
      <c r="I9" s="10"/>
    </row>
    <row r="10" spans="1:12" ht="24.75" customHeight="1">
      <c r="A10" s="131"/>
      <c r="B10" s="11" t="s">
        <v>11</v>
      </c>
      <c r="C10" s="12"/>
      <c r="D10" s="13"/>
      <c r="E10" s="76"/>
      <c r="F10" s="32"/>
      <c r="G10" s="32"/>
      <c r="H10" s="12"/>
      <c r="I10" s="13"/>
    </row>
    <row r="11" spans="1:12" ht="24.75" customHeight="1">
      <c r="A11" s="475">
        <v>1</v>
      </c>
      <c r="B11" s="12" t="s">
        <v>12</v>
      </c>
      <c r="C11" s="33" t="s">
        <v>370</v>
      </c>
      <c r="D11" s="36" t="s">
        <v>14</v>
      </c>
      <c r="E11" s="416">
        <v>1000000</v>
      </c>
      <c r="F11" s="416">
        <v>1200000</v>
      </c>
      <c r="G11" s="416">
        <v>1300000</v>
      </c>
      <c r="H11" s="33" t="s">
        <v>15</v>
      </c>
      <c r="I11" s="36" t="s">
        <v>16</v>
      </c>
      <c r="K11" s="1"/>
      <c r="L11" s="252"/>
    </row>
    <row r="12" spans="1:12" ht="24.75" customHeight="1">
      <c r="A12" s="475"/>
      <c r="B12" s="12" t="s">
        <v>520</v>
      </c>
      <c r="C12" s="33" t="s">
        <v>372</v>
      </c>
      <c r="D12" s="36" t="s">
        <v>534</v>
      </c>
      <c r="E12" s="34"/>
      <c r="F12" s="35"/>
      <c r="G12" s="35"/>
      <c r="H12" s="33" t="s">
        <v>17</v>
      </c>
      <c r="I12" s="36"/>
    </row>
    <row r="13" spans="1:12" ht="24.75" customHeight="1" thickBot="1">
      <c r="A13" s="132"/>
      <c r="B13" s="15"/>
      <c r="C13" s="18" t="s">
        <v>373</v>
      </c>
      <c r="D13" s="210"/>
      <c r="E13" s="67"/>
      <c r="F13" s="69"/>
      <c r="G13" s="215"/>
      <c r="H13" s="18"/>
      <c r="I13" s="206"/>
    </row>
    <row r="14" spans="1:12" ht="24.75" customHeight="1">
      <c r="A14" s="479">
        <v>2</v>
      </c>
      <c r="B14" s="12" t="s">
        <v>22</v>
      </c>
      <c r="C14" s="480" t="s">
        <v>23</v>
      </c>
      <c r="D14" s="479" t="s">
        <v>709</v>
      </c>
      <c r="E14" s="40">
        <v>725000</v>
      </c>
      <c r="F14" s="40">
        <v>500000</v>
      </c>
      <c r="G14" s="40">
        <v>500000</v>
      </c>
      <c r="H14" s="480" t="s">
        <v>24</v>
      </c>
      <c r="I14" s="479" t="s">
        <v>16</v>
      </c>
    </row>
    <row r="15" spans="1:12" ht="25.5" customHeight="1" thickBot="1">
      <c r="A15" s="475"/>
      <c r="B15" s="12" t="s">
        <v>25</v>
      </c>
      <c r="C15" s="477"/>
      <c r="D15" s="475"/>
      <c r="E15" s="35"/>
      <c r="F15" s="35"/>
      <c r="G15" s="43"/>
      <c r="H15" s="477"/>
      <c r="I15" s="475"/>
    </row>
    <row r="16" spans="1:12" s="1" customFormat="1" ht="25.5" customHeight="1">
      <c r="A16" s="313">
        <v>3</v>
      </c>
      <c r="B16" s="320" t="s">
        <v>12</v>
      </c>
      <c r="C16" s="38" t="s">
        <v>13</v>
      </c>
      <c r="D16" s="313" t="s">
        <v>30</v>
      </c>
      <c r="E16" s="40">
        <v>0</v>
      </c>
      <c r="F16" s="40">
        <v>0</v>
      </c>
      <c r="G16" s="40">
        <v>1272000</v>
      </c>
      <c r="H16" s="38" t="s">
        <v>15</v>
      </c>
      <c r="I16" s="41" t="s">
        <v>16</v>
      </c>
    </row>
    <row r="17" spans="1:9" s="1" customFormat="1" ht="25.5" customHeight="1">
      <c r="A17" s="317"/>
      <c r="B17" s="318" t="s">
        <v>31</v>
      </c>
      <c r="C17" s="33" t="s">
        <v>27</v>
      </c>
      <c r="D17" s="36" t="s">
        <v>32</v>
      </c>
      <c r="E17" s="34"/>
      <c r="F17" s="35"/>
      <c r="G17" s="35"/>
      <c r="H17" s="33" t="s">
        <v>17</v>
      </c>
      <c r="I17" s="36"/>
    </row>
    <row r="18" spans="1:9" s="1" customFormat="1" ht="25.5" customHeight="1" thickBot="1">
      <c r="A18" s="314"/>
      <c r="B18" s="319"/>
      <c r="C18" s="319" t="s">
        <v>29</v>
      </c>
      <c r="D18" s="314"/>
      <c r="E18" s="67"/>
      <c r="F18" s="321"/>
      <c r="G18" s="321"/>
      <c r="H18" s="319"/>
      <c r="I18" s="314"/>
    </row>
    <row r="19" spans="1:9" s="1" customFormat="1" ht="25.5" customHeight="1">
      <c r="A19" s="186"/>
      <c r="B19" s="187"/>
      <c r="C19" s="187"/>
      <c r="D19" s="186"/>
      <c r="E19" s="422"/>
      <c r="F19" s="87"/>
      <c r="G19" s="87"/>
      <c r="H19" s="187"/>
      <c r="I19" s="186"/>
    </row>
    <row r="20" spans="1:9" s="1" customFormat="1" ht="25.5" customHeight="1" thickBot="1">
      <c r="A20" s="83"/>
      <c r="B20" s="176"/>
      <c r="C20" s="176"/>
      <c r="D20" s="83"/>
      <c r="E20" s="202"/>
      <c r="F20" s="185"/>
      <c r="G20" s="185"/>
      <c r="H20" s="176"/>
      <c r="I20" s="278">
        <v>35</v>
      </c>
    </row>
    <row r="21" spans="1:9" s="1" customFormat="1" ht="24.75" customHeight="1">
      <c r="A21" s="5"/>
      <c r="B21" s="7"/>
      <c r="C21" s="29"/>
      <c r="D21" s="61"/>
      <c r="E21" s="483" t="s">
        <v>4</v>
      </c>
      <c r="F21" s="483"/>
      <c r="G21" s="484"/>
      <c r="H21" s="7"/>
      <c r="I21" s="7"/>
    </row>
    <row r="22" spans="1:9" s="1" customFormat="1" ht="24.75" customHeight="1" thickBot="1">
      <c r="A22" s="6" t="s">
        <v>5</v>
      </c>
      <c r="B22" s="8" t="s">
        <v>6</v>
      </c>
      <c r="C22" s="30" t="s">
        <v>7</v>
      </c>
      <c r="D22" s="37" t="s">
        <v>3</v>
      </c>
      <c r="E22" s="485"/>
      <c r="F22" s="485"/>
      <c r="G22" s="486"/>
      <c r="H22" s="8" t="s">
        <v>8</v>
      </c>
      <c r="I22" s="8" t="s">
        <v>9</v>
      </c>
    </row>
    <row r="23" spans="1:9" s="1" customFormat="1" ht="24.75" customHeight="1" thickBot="1">
      <c r="A23" s="146"/>
      <c r="B23" s="9"/>
      <c r="C23" s="31"/>
      <c r="D23" s="254" t="s">
        <v>371</v>
      </c>
      <c r="E23" s="54">
        <v>2556</v>
      </c>
      <c r="F23" s="57">
        <v>2557</v>
      </c>
      <c r="G23" s="57">
        <v>2558</v>
      </c>
      <c r="H23" s="10" t="s">
        <v>10</v>
      </c>
      <c r="I23" s="10"/>
    </row>
    <row r="24" spans="1:9" s="1" customFormat="1" ht="25.5" customHeight="1">
      <c r="A24" s="317">
        <v>4</v>
      </c>
      <c r="B24" s="12" t="s">
        <v>536</v>
      </c>
      <c r="C24" s="38" t="s">
        <v>13</v>
      </c>
      <c r="D24" s="322" t="s">
        <v>30</v>
      </c>
      <c r="E24" s="35">
        <v>595500</v>
      </c>
      <c r="F24" s="35">
        <v>600000</v>
      </c>
      <c r="G24" s="35">
        <v>600000</v>
      </c>
      <c r="H24" s="38" t="s">
        <v>15</v>
      </c>
      <c r="I24" s="41" t="s">
        <v>16</v>
      </c>
    </row>
    <row r="25" spans="1:9" s="1" customFormat="1" ht="25.5" customHeight="1">
      <c r="A25" s="317"/>
      <c r="B25" s="12" t="s">
        <v>537</v>
      </c>
      <c r="C25" s="33" t="s">
        <v>27</v>
      </c>
      <c r="D25" s="36" t="s">
        <v>538</v>
      </c>
      <c r="E25" s="35"/>
      <c r="F25" s="35"/>
      <c r="G25" s="35"/>
      <c r="H25" s="33" t="s">
        <v>17</v>
      </c>
      <c r="I25" s="36"/>
    </row>
    <row r="26" spans="1:9" s="1" customFormat="1" ht="25.5" customHeight="1" thickBot="1">
      <c r="A26" s="317"/>
      <c r="B26" s="12"/>
      <c r="C26" s="318" t="s">
        <v>29</v>
      </c>
      <c r="D26" s="317"/>
      <c r="E26" s="35"/>
      <c r="F26" s="35"/>
      <c r="G26" s="35"/>
      <c r="H26" s="318"/>
      <c r="I26" s="317"/>
    </row>
    <row r="27" spans="1:9" ht="24.75" customHeight="1">
      <c r="A27" s="313">
        <v>5</v>
      </c>
      <c r="B27" s="320" t="s">
        <v>12</v>
      </c>
      <c r="C27" s="38" t="s">
        <v>13</v>
      </c>
      <c r="D27" s="322" t="s">
        <v>30</v>
      </c>
      <c r="E27" s="40">
        <v>684500</v>
      </c>
      <c r="F27" s="40">
        <v>700000</v>
      </c>
      <c r="G27" s="40">
        <v>700000</v>
      </c>
      <c r="H27" s="38" t="s">
        <v>15</v>
      </c>
      <c r="I27" s="41" t="s">
        <v>16</v>
      </c>
    </row>
    <row r="28" spans="1:9" ht="24.75" customHeight="1">
      <c r="A28" s="317"/>
      <c r="B28" s="318" t="s">
        <v>539</v>
      </c>
      <c r="C28" s="33" t="s">
        <v>27</v>
      </c>
      <c r="D28" s="36" t="s">
        <v>540</v>
      </c>
      <c r="E28" s="35"/>
      <c r="F28" s="35"/>
      <c r="G28" s="35"/>
      <c r="H28" s="33" t="s">
        <v>17</v>
      </c>
      <c r="I28" s="36"/>
    </row>
    <row r="29" spans="1:9" ht="24.75" customHeight="1" thickBot="1">
      <c r="A29" s="314"/>
      <c r="B29" s="319" t="s">
        <v>547</v>
      </c>
      <c r="C29" s="319" t="s">
        <v>29</v>
      </c>
      <c r="D29" s="314"/>
      <c r="E29" s="43"/>
      <c r="F29" s="43"/>
      <c r="G29" s="43"/>
      <c r="H29" s="319"/>
      <c r="I29" s="314"/>
    </row>
    <row r="30" spans="1:9" s="1" customFormat="1" ht="24" customHeight="1">
      <c r="A30" s="313">
        <v>6</v>
      </c>
      <c r="B30" s="320" t="s">
        <v>12</v>
      </c>
      <c r="C30" s="38" t="s">
        <v>13</v>
      </c>
      <c r="D30" s="322" t="s">
        <v>30</v>
      </c>
      <c r="E30" s="40">
        <v>463000</v>
      </c>
      <c r="F30" s="40">
        <v>463000</v>
      </c>
      <c r="G30" s="40">
        <v>463600</v>
      </c>
      <c r="H30" s="38" t="s">
        <v>15</v>
      </c>
      <c r="I30" s="41" t="s">
        <v>16</v>
      </c>
    </row>
    <row r="31" spans="1:9" s="1" customFormat="1" ht="27" customHeight="1">
      <c r="A31" s="317"/>
      <c r="B31" s="318" t="s">
        <v>541</v>
      </c>
      <c r="C31" s="33" t="s">
        <v>27</v>
      </c>
      <c r="D31" s="36" t="s">
        <v>32</v>
      </c>
      <c r="E31" s="35"/>
      <c r="F31" s="35"/>
      <c r="G31" s="35"/>
      <c r="H31" s="33" t="s">
        <v>17</v>
      </c>
      <c r="I31" s="36"/>
    </row>
    <row r="32" spans="1:9" s="1" customFormat="1" ht="21" customHeight="1" thickBot="1">
      <c r="A32" s="314"/>
      <c r="B32" s="319" t="s">
        <v>542</v>
      </c>
      <c r="C32" s="319" t="s">
        <v>29</v>
      </c>
      <c r="D32" s="314"/>
      <c r="E32" s="43"/>
      <c r="F32" s="43"/>
      <c r="G32" s="43"/>
      <c r="H32" s="319"/>
      <c r="I32" s="314"/>
    </row>
    <row r="33" spans="1:9" s="1" customFormat="1" ht="21" customHeight="1">
      <c r="A33" s="313">
        <v>7</v>
      </c>
      <c r="B33" s="320" t="s">
        <v>12</v>
      </c>
      <c r="C33" s="38" t="s">
        <v>13</v>
      </c>
      <c r="D33" s="322" t="s">
        <v>30</v>
      </c>
      <c r="E33" s="40">
        <v>463000</v>
      </c>
      <c r="F33" s="40">
        <v>463000</v>
      </c>
      <c r="G33" s="40">
        <v>463600</v>
      </c>
      <c r="H33" s="38" t="s">
        <v>15</v>
      </c>
      <c r="I33" s="41" t="s">
        <v>16</v>
      </c>
    </row>
    <row r="34" spans="1:9" s="1" customFormat="1" ht="21" customHeight="1">
      <c r="A34" s="317"/>
      <c r="B34" s="318" t="s">
        <v>33</v>
      </c>
      <c r="C34" s="33" t="s">
        <v>27</v>
      </c>
      <c r="D34" s="36" t="s">
        <v>32</v>
      </c>
      <c r="E34" s="35"/>
      <c r="F34" s="35"/>
      <c r="G34" s="35"/>
      <c r="H34" s="33" t="s">
        <v>17</v>
      </c>
      <c r="I34" s="36"/>
    </row>
    <row r="35" spans="1:9" s="1" customFormat="1" ht="21" customHeight="1" thickBot="1">
      <c r="A35" s="314"/>
      <c r="B35" s="319"/>
      <c r="C35" s="319" t="s">
        <v>29</v>
      </c>
      <c r="D35" s="314"/>
      <c r="E35" s="43"/>
      <c r="F35" s="43"/>
      <c r="G35" s="43"/>
      <c r="H35" s="319"/>
      <c r="I35" s="314"/>
    </row>
    <row r="36" spans="1:9" s="1" customFormat="1" ht="21" customHeight="1">
      <c r="A36" s="313">
        <v>8</v>
      </c>
      <c r="B36" s="320" t="s">
        <v>543</v>
      </c>
      <c r="C36" s="38" t="s">
        <v>13</v>
      </c>
      <c r="D36" s="322" t="s">
        <v>30</v>
      </c>
      <c r="E36" s="40">
        <v>624000</v>
      </c>
      <c r="F36" s="40">
        <v>624000</v>
      </c>
      <c r="G36" s="40">
        <v>624000</v>
      </c>
      <c r="H36" s="38" t="s">
        <v>15</v>
      </c>
      <c r="I36" s="41" t="s">
        <v>16</v>
      </c>
    </row>
    <row r="37" spans="1:9" s="1" customFormat="1" ht="21" customHeight="1">
      <c r="A37" s="317"/>
      <c r="B37" s="318" t="s">
        <v>544</v>
      </c>
      <c r="C37" s="33" t="s">
        <v>27</v>
      </c>
      <c r="D37" s="36" t="s">
        <v>545</v>
      </c>
      <c r="E37" s="35"/>
      <c r="F37" s="35"/>
      <c r="G37" s="35"/>
      <c r="H37" s="33" t="s">
        <v>17</v>
      </c>
      <c r="I37" s="36"/>
    </row>
    <row r="38" spans="1:9" s="1" customFormat="1" ht="21" customHeight="1" thickBot="1">
      <c r="A38" s="314"/>
      <c r="B38" s="319"/>
      <c r="C38" s="319" t="s">
        <v>29</v>
      </c>
      <c r="D38" s="314"/>
      <c r="E38" s="43"/>
      <c r="F38" s="43"/>
      <c r="G38" s="43"/>
      <c r="H38" s="319"/>
      <c r="I38" s="314"/>
    </row>
    <row r="39" spans="1:9" s="1" customFormat="1" ht="21" customHeight="1">
      <c r="A39" s="317">
        <v>9</v>
      </c>
      <c r="B39" s="12" t="s">
        <v>12</v>
      </c>
      <c r="C39" s="38" t="s">
        <v>13</v>
      </c>
      <c r="D39" s="322" t="s">
        <v>30</v>
      </c>
      <c r="E39" s="40">
        <v>386000</v>
      </c>
      <c r="F39" s="40">
        <v>386000</v>
      </c>
      <c r="G39" s="40">
        <v>386000</v>
      </c>
      <c r="H39" s="38" t="s">
        <v>15</v>
      </c>
      <c r="I39" s="41" t="s">
        <v>16</v>
      </c>
    </row>
    <row r="40" spans="1:9" s="1" customFormat="1" ht="21" customHeight="1">
      <c r="A40" s="317"/>
      <c r="B40" s="12" t="s">
        <v>546</v>
      </c>
      <c r="C40" s="33" t="s">
        <v>27</v>
      </c>
      <c r="D40" s="36" t="s">
        <v>34</v>
      </c>
      <c r="E40" s="35"/>
      <c r="F40" s="35"/>
      <c r="G40" s="35"/>
      <c r="H40" s="33" t="s">
        <v>17</v>
      </c>
      <c r="I40" s="36"/>
    </row>
    <row r="41" spans="1:9" s="1" customFormat="1" ht="21" customHeight="1" thickBot="1">
      <c r="A41" s="317"/>
      <c r="B41" s="12"/>
      <c r="C41" s="406" t="s">
        <v>29</v>
      </c>
      <c r="D41" s="409"/>
      <c r="E41" s="35"/>
      <c r="F41" s="35"/>
      <c r="G41" s="35"/>
      <c r="H41" s="406"/>
      <c r="I41" s="410"/>
    </row>
    <row r="42" spans="1:9" s="1" customFormat="1" ht="21" customHeight="1" thickBot="1">
      <c r="A42" s="186"/>
      <c r="B42" s="187"/>
      <c r="C42" s="187"/>
      <c r="D42" s="186"/>
      <c r="E42" s="423"/>
      <c r="F42" s="423"/>
      <c r="G42" s="423"/>
      <c r="H42" s="187"/>
      <c r="I42" s="278">
        <v>36</v>
      </c>
    </row>
    <row r="43" spans="1:9" s="1" customFormat="1" ht="24.75" customHeight="1">
      <c r="A43" s="5"/>
      <c r="B43" s="7"/>
      <c r="C43" s="29"/>
      <c r="D43" s="61"/>
      <c r="E43" s="483" t="s">
        <v>4</v>
      </c>
      <c r="F43" s="483"/>
      <c r="G43" s="484"/>
      <c r="H43" s="7"/>
      <c r="I43" s="7"/>
    </row>
    <row r="44" spans="1:9" s="1" customFormat="1" ht="24.75" customHeight="1" thickBot="1">
      <c r="A44" s="6" t="s">
        <v>5</v>
      </c>
      <c r="B44" s="8" t="s">
        <v>6</v>
      </c>
      <c r="C44" s="30" t="s">
        <v>7</v>
      </c>
      <c r="D44" s="37" t="s">
        <v>3</v>
      </c>
      <c r="E44" s="485"/>
      <c r="F44" s="485"/>
      <c r="G44" s="486"/>
      <c r="H44" s="8" t="s">
        <v>8</v>
      </c>
      <c r="I44" s="8" t="s">
        <v>9</v>
      </c>
    </row>
    <row r="45" spans="1:9" s="1" customFormat="1" ht="24.75" customHeight="1" thickBot="1">
      <c r="A45" s="146"/>
      <c r="B45" s="9"/>
      <c r="C45" s="31"/>
      <c r="D45" s="254" t="s">
        <v>371</v>
      </c>
      <c r="E45" s="54">
        <v>2556</v>
      </c>
      <c r="F45" s="57">
        <v>2557</v>
      </c>
      <c r="G45" s="57">
        <v>2558</v>
      </c>
      <c r="H45" s="10" t="s">
        <v>10</v>
      </c>
      <c r="I45" s="10"/>
    </row>
    <row r="46" spans="1:9" s="1" customFormat="1" ht="21" customHeight="1">
      <c r="A46" s="409">
        <v>10</v>
      </c>
      <c r="B46" s="12" t="s">
        <v>35</v>
      </c>
      <c r="C46" s="33" t="s">
        <v>13</v>
      </c>
      <c r="D46" s="415" t="s">
        <v>30</v>
      </c>
      <c r="E46" s="35">
        <v>432000</v>
      </c>
      <c r="F46" s="35">
        <v>0</v>
      </c>
      <c r="G46" s="35">
        <v>0</v>
      </c>
      <c r="H46" s="33" t="s">
        <v>15</v>
      </c>
      <c r="I46" s="36" t="s">
        <v>16</v>
      </c>
    </row>
    <row r="47" spans="1:9" s="1" customFormat="1" ht="21" customHeight="1">
      <c r="A47" s="317"/>
      <c r="B47" s="12" t="s">
        <v>36</v>
      </c>
      <c r="C47" s="33" t="s">
        <v>27</v>
      </c>
      <c r="D47" s="36" t="s">
        <v>548</v>
      </c>
      <c r="E47" s="35"/>
      <c r="F47" s="35"/>
      <c r="G47" s="35"/>
      <c r="H47" s="33" t="s">
        <v>17</v>
      </c>
      <c r="I47" s="36"/>
    </row>
    <row r="48" spans="1:9" s="1" customFormat="1" ht="21" customHeight="1" thickBot="1">
      <c r="A48" s="314"/>
      <c r="B48" s="15"/>
      <c r="C48" s="319" t="s">
        <v>29</v>
      </c>
      <c r="D48" s="314"/>
      <c r="E48" s="43"/>
      <c r="F48" s="43"/>
      <c r="G48" s="43"/>
      <c r="H48" s="319"/>
      <c r="I48" s="314"/>
    </row>
    <row r="49" spans="1:13" s="1" customFormat="1" ht="21" customHeight="1">
      <c r="A49" s="317">
        <v>11</v>
      </c>
      <c r="B49" s="12" t="s">
        <v>35</v>
      </c>
      <c r="C49" s="38" t="s">
        <v>13</v>
      </c>
      <c r="D49" s="322" t="s">
        <v>30</v>
      </c>
      <c r="E49" s="40">
        <v>192000</v>
      </c>
      <c r="F49" s="40">
        <v>0</v>
      </c>
      <c r="G49" s="40">
        <v>0</v>
      </c>
      <c r="H49" s="38" t="s">
        <v>15</v>
      </c>
      <c r="I49" s="41" t="s">
        <v>16</v>
      </c>
    </row>
    <row r="50" spans="1:13" s="1" customFormat="1" ht="21" customHeight="1">
      <c r="A50" s="317"/>
      <c r="B50" s="12" t="s">
        <v>549</v>
      </c>
      <c r="C50" s="33" t="s">
        <v>27</v>
      </c>
      <c r="D50" s="36" t="s">
        <v>551</v>
      </c>
      <c r="E50" s="35"/>
      <c r="F50" s="35"/>
      <c r="G50" s="35"/>
      <c r="H50" s="33" t="s">
        <v>17</v>
      </c>
      <c r="I50" s="36"/>
    </row>
    <row r="51" spans="1:13" s="1" customFormat="1" ht="21" customHeight="1" thickBot="1">
      <c r="A51" s="314"/>
      <c r="B51" s="15" t="s">
        <v>550</v>
      </c>
      <c r="C51" s="319" t="s">
        <v>29</v>
      </c>
      <c r="D51" s="314"/>
      <c r="E51" s="43"/>
      <c r="F51" s="43"/>
      <c r="G51" s="43"/>
      <c r="H51" s="319"/>
      <c r="I51" s="314"/>
    </row>
    <row r="52" spans="1:13" s="1" customFormat="1" ht="21" customHeight="1">
      <c r="A52" s="317">
        <v>12</v>
      </c>
      <c r="B52" s="12" t="s">
        <v>22</v>
      </c>
      <c r="C52" s="480" t="s">
        <v>23</v>
      </c>
      <c r="D52" s="499" t="s">
        <v>710</v>
      </c>
      <c r="E52" s="274">
        <v>10000</v>
      </c>
      <c r="F52" s="274">
        <v>0</v>
      </c>
      <c r="G52" s="274">
        <v>0</v>
      </c>
      <c r="H52" s="500" t="s">
        <v>24</v>
      </c>
      <c r="I52" s="479" t="s">
        <v>16</v>
      </c>
    </row>
    <row r="53" spans="1:13" s="1" customFormat="1" ht="21" customHeight="1">
      <c r="A53" s="317"/>
      <c r="B53" s="12" t="s">
        <v>552</v>
      </c>
      <c r="C53" s="477"/>
      <c r="D53" s="492"/>
      <c r="E53" s="275"/>
      <c r="F53" s="275"/>
      <c r="G53" s="275"/>
      <c r="H53" s="493"/>
      <c r="I53" s="475"/>
    </row>
    <row r="54" spans="1:13" s="1" customFormat="1" ht="21" customHeight="1" thickBot="1">
      <c r="A54" s="317"/>
      <c r="B54" s="12" t="s">
        <v>553</v>
      </c>
      <c r="C54" s="319"/>
      <c r="D54" s="314"/>
      <c r="E54" s="43"/>
      <c r="F54" s="43"/>
      <c r="G54" s="43"/>
      <c r="H54" s="319"/>
      <c r="I54" s="314"/>
    </row>
    <row r="55" spans="1:13" ht="24.75" customHeight="1">
      <c r="A55" s="295"/>
      <c r="B55" s="22" t="s">
        <v>37</v>
      </c>
      <c r="C55" s="23"/>
      <c r="D55" s="296"/>
      <c r="E55" s="78"/>
      <c r="F55" s="78"/>
      <c r="G55" s="78"/>
      <c r="H55" s="23"/>
      <c r="I55" s="296"/>
    </row>
    <row r="56" spans="1:13" ht="24.75" customHeight="1">
      <c r="A56" s="475">
        <v>13</v>
      </c>
      <c r="B56" s="477" t="s">
        <v>498</v>
      </c>
      <c r="C56" s="477" t="s">
        <v>18</v>
      </c>
      <c r="D56" s="292" t="s">
        <v>38</v>
      </c>
      <c r="E56" s="275">
        <v>1000000</v>
      </c>
      <c r="F56" s="275">
        <v>1100000</v>
      </c>
      <c r="G56" s="417">
        <v>1142400</v>
      </c>
      <c r="H56" s="477" t="s">
        <v>20</v>
      </c>
      <c r="I56" s="475" t="s">
        <v>16</v>
      </c>
      <c r="M56" s="252"/>
    </row>
    <row r="57" spans="1:13" ht="42" customHeight="1" thickBot="1">
      <c r="A57" s="476"/>
      <c r="B57" s="478"/>
      <c r="C57" s="478"/>
      <c r="D57" s="314" t="s">
        <v>570</v>
      </c>
      <c r="E57" s="43"/>
      <c r="F57" s="43"/>
      <c r="G57" s="273"/>
      <c r="H57" s="478"/>
      <c r="I57" s="476"/>
    </row>
    <row r="58" spans="1:13" s="1" customFormat="1" ht="24" customHeight="1">
      <c r="A58" s="317">
        <v>14</v>
      </c>
      <c r="B58" s="12" t="s">
        <v>571</v>
      </c>
      <c r="C58" s="38" t="s">
        <v>13</v>
      </c>
      <c r="D58" s="322"/>
      <c r="E58" s="40">
        <v>600000</v>
      </c>
      <c r="F58" s="40">
        <v>600000</v>
      </c>
      <c r="G58" s="40">
        <v>0</v>
      </c>
      <c r="H58" s="38" t="s">
        <v>15</v>
      </c>
      <c r="I58" s="41" t="s">
        <v>16</v>
      </c>
    </row>
    <row r="59" spans="1:13" s="1" customFormat="1" ht="24" customHeight="1">
      <c r="A59" s="317"/>
      <c r="B59" s="12" t="s">
        <v>572</v>
      </c>
      <c r="C59" s="33" t="s">
        <v>27</v>
      </c>
      <c r="D59" s="36"/>
      <c r="E59" s="35"/>
      <c r="F59" s="35"/>
      <c r="G59" s="35"/>
      <c r="H59" s="33" t="s">
        <v>17</v>
      </c>
      <c r="I59" s="36"/>
    </row>
    <row r="60" spans="1:13" s="1" customFormat="1" ht="24" customHeight="1" thickBot="1">
      <c r="A60" s="314"/>
      <c r="B60" s="15"/>
      <c r="C60" s="319" t="s">
        <v>29</v>
      </c>
      <c r="D60" s="314"/>
      <c r="E60" s="43"/>
      <c r="F60" s="43"/>
      <c r="G60" s="43"/>
      <c r="H60" s="319"/>
      <c r="I60" s="314"/>
    </row>
    <row r="61" spans="1:13" s="1" customFormat="1" ht="24" customHeight="1">
      <c r="A61" s="186"/>
      <c r="B61" s="187"/>
      <c r="C61" s="187"/>
      <c r="D61" s="186"/>
      <c r="E61" s="423"/>
      <c r="F61" s="423"/>
      <c r="G61" s="423"/>
      <c r="H61" s="187"/>
      <c r="I61" s="186"/>
    </row>
    <row r="62" spans="1:13" s="1" customFormat="1" ht="24" customHeight="1">
      <c r="A62" s="83"/>
      <c r="B62" s="176"/>
      <c r="C62" s="176"/>
      <c r="D62" s="83"/>
      <c r="E62" s="424"/>
      <c r="F62" s="424"/>
      <c r="G62" s="424"/>
      <c r="H62" s="176"/>
      <c r="I62" s="83"/>
    </row>
    <row r="63" spans="1:13" s="1" customFormat="1" ht="24" customHeight="1" thickBot="1">
      <c r="A63" s="198"/>
      <c r="B63" s="197"/>
      <c r="C63" s="197"/>
      <c r="D63" s="198"/>
      <c r="E63" s="299"/>
      <c r="F63" s="299"/>
      <c r="G63" s="299"/>
      <c r="H63" s="197"/>
      <c r="I63" s="278">
        <v>37</v>
      </c>
    </row>
    <row r="64" spans="1:13" s="1" customFormat="1" ht="24.75" customHeight="1">
      <c r="A64" s="5"/>
      <c r="B64" s="7"/>
      <c r="C64" s="29"/>
      <c r="D64" s="61"/>
      <c r="E64" s="483" t="s">
        <v>4</v>
      </c>
      <c r="F64" s="483"/>
      <c r="G64" s="484"/>
      <c r="H64" s="7"/>
      <c r="I64" s="7"/>
    </row>
    <row r="65" spans="1:12" s="1" customFormat="1" ht="24.75" customHeight="1" thickBot="1">
      <c r="A65" s="6" t="s">
        <v>5</v>
      </c>
      <c r="B65" s="8" t="s">
        <v>6</v>
      </c>
      <c r="C65" s="30" t="s">
        <v>7</v>
      </c>
      <c r="D65" s="37" t="s">
        <v>3</v>
      </c>
      <c r="E65" s="485"/>
      <c r="F65" s="485"/>
      <c r="G65" s="486"/>
      <c r="H65" s="8" t="s">
        <v>8</v>
      </c>
      <c r="I65" s="8" t="s">
        <v>9</v>
      </c>
    </row>
    <row r="66" spans="1:12" s="1" customFormat="1" ht="24.75" customHeight="1" thickBot="1">
      <c r="A66" s="146"/>
      <c r="B66" s="9"/>
      <c r="C66" s="31"/>
      <c r="D66" s="254" t="s">
        <v>371</v>
      </c>
      <c r="E66" s="54">
        <v>2556</v>
      </c>
      <c r="F66" s="57">
        <v>2557</v>
      </c>
      <c r="G66" s="57">
        <v>2558</v>
      </c>
      <c r="H66" s="10" t="s">
        <v>10</v>
      </c>
      <c r="I66" s="10"/>
    </row>
    <row r="67" spans="1:12" ht="24.75" customHeight="1">
      <c r="A67" s="475">
        <v>15</v>
      </c>
      <c r="B67" s="12" t="s">
        <v>12</v>
      </c>
      <c r="C67" s="477" t="s">
        <v>18</v>
      </c>
      <c r="D67" s="13" t="s">
        <v>38</v>
      </c>
      <c r="E67" s="34">
        <v>1377500</v>
      </c>
      <c r="F67" s="35">
        <v>551000</v>
      </c>
      <c r="G67" s="35">
        <v>0</v>
      </c>
      <c r="H67" s="477" t="s">
        <v>20</v>
      </c>
      <c r="I67" s="475" t="s">
        <v>16</v>
      </c>
    </row>
    <row r="68" spans="1:12" ht="41.25" customHeight="1" thickBot="1">
      <c r="A68" s="476"/>
      <c r="B68" s="15" t="s">
        <v>39</v>
      </c>
      <c r="C68" s="478"/>
      <c r="D68" s="210" t="s">
        <v>40</v>
      </c>
      <c r="E68" s="42"/>
      <c r="F68" s="43"/>
      <c r="G68" s="43"/>
      <c r="H68" s="478"/>
      <c r="I68" s="476"/>
    </row>
    <row r="69" spans="1:12" ht="24.75" customHeight="1">
      <c r="A69" s="479">
        <v>16</v>
      </c>
      <c r="B69" s="480" t="s">
        <v>42</v>
      </c>
      <c r="C69" s="480" t="s">
        <v>18</v>
      </c>
      <c r="D69" s="13" t="s">
        <v>38</v>
      </c>
      <c r="E69" s="40">
        <v>1377500</v>
      </c>
      <c r="F69" s="40">
        <v>1377500</v>
      </c>
      <c r="G69" s="40">
        <f>3975000-1377500-1377500</f>
        <v>1220000</v>
      </c>
      <c r="H69" s="480" t="s">
        <v>20</v>
      </c>
      <c r="I69" s="479" t="s">
        <v>16</v>
      </c>
      <c r="L69" s="252"/>
    </row>
    <row r="70" spans="1:12" ht="38.25" customHeight="1" thickBot="1">
      <c r="A70" s="476"/>
      <c r="B70" s="478"/>
      <c r="C70" s="478"/>
      <c r="D70" s="210" t="s">
        <v>43</v>
      </c>
      <c r="E70" s="43"/>
      <c r="F70" s="43"/>
      <c r="G70" s="43"/>
      <c r="H70" s="478"/>
      <c r="I70" s="476"/>
    </row>
    <row r="71" spans="1:12" s="1" customFormat="1" ht="24" customHeight="1">
      <c r="A71" s="199"/>
      <c r="B71" s="22" t="s">
        <v>480</v>
      </c>
      <c r="C71" s="188"/>
      <c r="D71" s="200"/>
      <c r="E71" s="269"/>
      <c r="F71" s="270"/>
      <c r="G71" s="270"/>
      <c r="H71" s="201"/>
      <c r="I71" s="201"/>
    </row>
    <row r="72" spans="1:12" ht="24.75" customHeight="1">
      <c r="A72" s="475">
        <v>17</v>
      </c>
      <c r="B72" s="477" t="s">
        <v>499</v>
      </c>
      <c r="C72" s="477" t="s">
        <v>18</v>
      </c>
      <c r="D72" s="13" t="s">
        <v>47</v>
      </c>
      <c r="E72" s="35">
        <v>552000</v>
      </c>
      <c r="F72" s="34">
        <v>552000</v>
      </c>
      <c r="G72" s="34">
        <v>552000</v>
      </c>
      <c r="H72" s="477" t="s">
        <v>20</v>
      </c>
      <c r="I72" s="475" t="s">
        <v>16</v>
      </c>
    </row>
    <row r="73" spans="1:12" ht="39.75" customHeight="1" thickBot="1">
      <c r="A73" s="476"/>
      <c r="B73" s="478"/>
      <c r="C73" s="478"/>
      <c r="D73" s="297" t="s">
        <v>518</v>
      </c>
      <c r="E73" s="43"/>
      <c r="F73" s="42"/>
      <c r="G73" s="42"/>
      <c r="H73" s="478"/>
      <c r="I73" s="476"/>
      <c r="L73" s="1" t="s">
        <v>94</v>
      </c>
    </row>
    <row r="74" spans="1:12" ht="24.75" customHeight="1">
      <c r="A74" s="475">
        <v>18</v>
      </c>
      <c r="B74" s="12" t="s">
        <v>44</v>
      </c>
      <c r="C74" s="480" t="s">
        <v>23</v>
      </c>
      <c r="D74" s="475" t="s">
        <v>45</v>
      </c>
      <c r="E74" s="34">
        <v>1377500</v>
      </c>
      <c r="F74" s="35">
        <v>551000</v>
      </c>
      <c r="G74" s="35">
        <v>0</v>
      </c>
      <c r="H74" s="477" t="s">
        <v>24</v>
      </c>
      <c r="I74" s="475" t="s">
        <v>16</v>
      </c>
    </row>
    <row r="75" spans="1:12" ht="39" customHeight="1" thickBot="1">
      <c r="A75" s="476"/>
      <c r="B75" s="15" t="s">
        <v>46</v>
      </c>
      <c r="C75" s="478"/>
      <c r="D75" s="476"/>
      <c r="E75" s="42"/>
      <c r="F75" s="43"/>
      <c r="G75" s="43"/>
      <c r="H75" s="478"/>
      <c r="I75" s="476"/>
    </row>
    <row r="76" spans="1:12" ht="51" customHeight="1" thickBot="1">
      <c r="A76" s="132">
        <v>19</v>
      </c>
      <c r="B76" s="15" t="s">
        <v>48</v>
      </c>
      <c r="C76" s="15" t="s">
        <v>49</v>
      </c>
      <c r="D76" s="210" t="s">
        <v>50</v>
      </c>
      <c r="E76" s="271">
        <v>0</v>
      </c>
      <c r="F76" s="272">
        <v>20000</v>
      </c>
      <c r="G76" s="272">
        <v>0</v>
      </c>
      <c r="H76" s="15" t="s">
        <v>51</v>
      </c>
      <c r="I76" s="210" t="s">
        <v>16</v>
      </c>
    </row>
    <row r="77" spans="1:12" s="1" customFormat="1" ht="22.5" customHeight="1">
      <c r="A77" s="83"/>
      <c r="B77" s="176"/>
      <c r="C77" s="176"/>
      <c r="D77" s="83"/>
      <c r="E77" s="202"/>
      <c r="F77" s="185"/>
      <c r="G77" s="185"/>
      <c r="H77" s="176"/>
    </row>
    <row r="78" spans="1:12" s="1" customFormat="1" ht="22.5" customHeight="1">
      <c r="A78" s="83"/>
      <c r="B78" s="176"/>
      <c r="C78" s="176"/>
      <c r="D78" s="83"/>
      <c r="E78" s="202"/>
      <c r="F78" s="185"/>
      <c r="G78" s="185"/>
      <c r="H78" s="176"/>
      <c r="I78" s="278"/>
    </row>
    <row r="79" spans="1:12" s="1" customFormat="1" ht="22.5" customHeight="1">
      <c r="A79" s="83"/>
      <c r="B79" s="176"/>
      <c r="C79" s="176"/>
      <c r="D79" s="83"/>
      <c r="E79" s="202"/>
      <c r="F79" s="185"/>
      <c r="G79" s="185"/>
      <c r="H79" s="176"/>
      <c r="I79" s="278"/>
    </row>
    <row r="80" spans="1:12" s="1" customFormat="1" ht="22.5" customHeight="1" thickBot="1">
      <c r="A80" s="83"/>
      <c r="B80" s="176"/>
      <c r="C80" s="176"/>
      <c r="D80" s="83"/>
      <c r="E80" s="202"/>
      <c r="F80" s="185"/>
      <c r="G80" s="185"/>
      <c r="H80" s="176"/>
      <c r="I80" s="278">
        <v>38</v>
      </c>
    </row>
    <row r="81" spans="1:9" ht="23.25" customHeight="1">
      <c r="A81" s="5"/>
      <c r="B81" s="7"/>
      <c r="C81" s="29"/>
      <c r="D81" s="61"/>
      <c r="E81" s="483" t="s">
        <v>4</v>
      </c>
      <c r="F81" s="483"/>
      <c r="G81" s="484"/>
      <c r="H81" s="7"/>
      <c r="I81" s="7"/>
    </row>
    <row r="82" spans="1:9" ht="23.25" customHeight="1" thickBot="1">
      <c r="A82" s="6" t="s">
        <v>5</v>
      </c>
      <c r="B82" s="8" t="s">
        <v>6</v>
      </c>
      <c r="C82" s="30" t="s">
        <v>7</v>
      </c>
      <c r="D82" s="37" t="s">
        <v>3</v>
      </c>
      <c r="E82" s="485"/>
      <c r="F82" s="485"/>
      <c r="G82" s="486"/>
      <c r="H82" s="8" t="s">
        <v>8</v>
      </c>
      <c r="I82" s="8" t="s">
        <v>9</v>
      </c>
    </row>
    <row r="83" spans="1:9" ht="23.25" customHeight="1" thickBot="1">
      <c r="A83" s="146"/>
      <c r="B83" s="9"/>
      <c r="C83" s="31"/>
      <c r="D83" s="254" t="s">
        <v>371</v>
      </c>
      <c r="E83" s="54">
        <v>2556</v>
      </c>
      <c r="F83" s="57">
        <v>2557</v>
      </c>
      <c r="G83" s="57">
        <v>2558</v>
      </c>
      <c r="H83" s="10" t="s">
        <v>10</v>
      </c>
      <c r="I83" s="10"/>
    </row>
    <row r="84" spans="1:9" ht="24.75" customHeight="1">
      <c r="A84" s="313"/>
      <c r="B84" s="22" t="s">
        <v>52</v>
      </c>
      <c r="C84" s="23"/>
      <c r="D84" s="315"/>
      <c r="E84" s="77"/>
      <c r="F84" s="77"/>
      <c r="G84" s="78"/>
      <c r="H84" s="23"/>
      <c r="I84" s="315"/>
    </row>
    <row r="85" spans="1:9" s="1" customFormat="1" ht="24.75" customHeight="1">
      <c r="A85" s="317">
        <v>20</v>
      </c>
      <c r="B85" s="12" t="s">
        <v>66</v>
      </c>
      <c r="C85" s="33" t="s">
        <v>13</v>
      </c>
      <c r="D85" s="331"/>
      <c r="E85" s="35">
        <v>500000</v>
      </c>
      <c r="F85" s="35">
        <v>540000</v>
      </c>
      <c r="G85" s="35">
        <v>0</v>
      </c>
      <c r="H85" s="33" t="s">
        <v>15</v>
      </c>
      <c r="I85" s="36" t="s">
        <v>16</v>
      </c>
    </row>
    <row r="86" spans="1:9" s="1" customFormat="1" ht="24.75" customHeight="1">
      <c r="A86" s="317"/>
      <c r="B86" s="12" t="s">
        <v>573</v>
      </c>
      <c r="C86" s="33" t="s">
        <v>27</v>
      </c>
      <c r="D86" s="331"/>
      <c r="E86" s="35"/>
      <c r="F86" s="35"/>
      <c r="G86" s="35"/>
      <c r="H86" s="33" t="s">
        <v>17</v>
      </c>
      <c r="I86" s="36"/>
    </row>
    <row r="87" spans="1:9" s="1" customFormat="1" ht="24.75" customHeight="1" thickBot="1">
      <c r="A87" s="314"/>
      <c r="B87" s="15"/>
      <c r="C87" s="319" t="s">
        <v>29</v>
      </c>
      <c r="D87" s="314"/>
      <c r="E87" s="43"/>
      <c r="F87" s="43"/>
      <c r="G87" s="43"/>
      <c r="H87" s="319"/>
      <c r="I87" s="314"/>
    </row>
    <row r="88" spans="1:9" ht="24.75" customHeight="1">
      <c r="A88" s="475">
        <v>21</v>
      </c>
      <c r="B88" s="12" t="s">
        <v>53</v>
      </c>
      <c r="C88" s="477" t="s">
        <v>18</v>
      </c>
      <c r="D88" s="13" t="s">
        <v>47</v>
      </c>
      <c r="E88" s="34">
        <v>1440000</v>
      </c>
      <c r="F88" s="35">
        <v>1440000</v>
      </c>
      <c r="G88" s="35">
        <v>576000</v>
      </c>
      <c r="H88" s="477" t="s">
        <v>20</v>
      </c>
      <c r="I88" s="475" t="s">
        <v>16</v>
      </c>
    </row>
    <row r="89" spans="1:9" ht="24.75" customHeight="1">
      <c r="A89" s="475"/>
      <c r="B89" s="12" t="s">
        <v>54</v>
      </c>
      <c r="C89" s="477"/>
      <c r="D89" s="13" t="s">
        <v>40</v>
      </c>
      <c r="E89" s="34"/>
      <c r="F89" s="35"/>
      <c r="G89" s="35"/>
      <c r="H89" s="477"/>
      <c r="I89" s="475"/>
    </row>
    <row r="90" spans="1:9" ht="16.5" customHeight="1" thickBot="1">
      <c r="A90" s="476"/>
      <c r="B90" s="21"/>
      <c r="C90" s="478"/>
      <c r="D90" s="10"/>
      <c r="E90" s="42"/>
      <c r="F90" s="43"/>
      <c r="G90" s="43"/>
      <c r="H90" s="478"/>
      <c r="I90" s="476"/>
    </row>
    <row r="91" spans="1:9" ht="24.75" customHeight="1">
      <c r="A91" s="479">
        <v>22</v>
      </c>
      <c r="B91" s="480" t="s">
        <v>500</v>
      </c>
      <c r="C91" s="480" t="s">
        <v>18</v>
      </c>
      <c r="D91" s="13" t="s">
        <v>38</v>
      </c>
      <c r="E91" s="40">
        <v>1377500</v>
      </c>
      <c r="F91" s="40">
        <v>1377500</v>
      </c>
      <c r="G91" s="40">
        <f>3180000-E91-F91</f>
        <v>425000</v>
      </c>
      <c r="H91" s="480" t="s">
        <v>20</v>
      </c>
      <c r="I91" s="479" t="s">
        <v>16</v>
      </c>
    </row>
    <row r="92" spans="1:9" ht="42.75" customHeight="1" thickBot="1">
      <c r="A92" s="476"/>
      <c r="B92" s="478"/>
      <c r="C92" s="478"/>
      <c r="D92" s="210" t="s">
        <v>55</v>
      </c>
      <c r="E92" s="43"/>
      <c r="F92" s="43"/>
      <c r="G92" s="43"/>
      <c r="H92" s="478"/>
      <c r="I92" s="476"/>
    </row>
    <row r="93" spans="1:9" ht="24.75" customHeight="1">
      <c r="A93" s="479">
        <v>23</v>
      </c>
      <c r="B93" s="480" t="s">
        <v>56</v>
      </c>
      <c r="C93" s="480" t="s">
        <v>18</v>
      </c>
      <c r="D93" s="13" t="s">
        <v>38</v>
      </c>
      <c r="E93" s="39">
        <v>854050</v>
      </c>
      <c r="F93" s="40">
        <v>0</v>
      </c>
      <c r="G93" s="40">
        <v>0</v>
      </c>
      <c r="H93" s="480" t="s">
        <v>20</v>
      </c>
      <c r="I93" s="479" t="s">
        <v>16</v>
      </c>
    </row>
    <row r="94" spans="1:9" ht="48.75" customHeight="1" thickBot="1">
      <c r="A94" s="476"/>
      <c r="B94" s="478"/>
      <c r="C94" s="478"/>
      <c r="D94" s="210" t="s">
        <v>57</v>
      </c>
      <c r="E94" s="42"/>
      <c r="F94" s="43"/>
      <c r="G94" s="43"/>
      <c r="H94" s="478"/>
      <c r="I94" s="476"/>
    </row>
    <row r="95" spans="1:9" ht="24.75" customHeight="1">
      <c r="A95" s="131"/>
      <c r="B95" s="11" t="s">
        <v>58</v>
      </c>
      <c r="C95" s="12"/>
      <c r="D95" s="13"/>
      <c r="E95" s="267"/>
      <c r="F95" s="267"/>
      <c r="G95" s="267"/>
      <c r="H95" s="12"/>
      <c r="I95" s="13"/>
    </row>
    <row r="96" spans="1:9" s="1" customFormat="1" ht="24.75" customHeight="1">
      <c r="A96" s="317">
        <v>24</v>
      </c>
      <c r="B96" s="12" t="s">
        <v>574</v>
      </c>
      <c r="C96" s="33" t="s">
        <v>13</v>
      </c>
      <c r="D96" s="331"/>
      <c r="E96" s="35">
        <v>500000</v>
      </c>
      <c r="F96" s="35">
        <v>0</v>
      </c>
      <c r="G96" s="35">
        <v>500000</v>
      </c>
      <c r="H96" s="33" t="s">
        <v>15</v>
      </c>
      <c r="I96" s="36" t="s">
        <v>16</v>
      </c>
    </row>
    <row r="97" spans="1:9" s="1" customFormat="1" ht="24.75" customHeight="1">
      <c r="A97" s="317"/>
      <c r="B97" s="12" t="s">
        <v>575</v>
      </c>
      <c r="C97" s="33" t="s">
        <v>27</v>
      </c>
      <c r="D97" s="331"/>
      <c r="E97" s="35"/>
      <c r="F97" s="35"/>
      <c r="G97" s="35"/>
      <c r="H97" s="33" t="s">
        <v>17</v>
      </c>
      <c r="I97" s="36"/>
    </row>
    <row r="98" spans="1:9" s="1" customFormat="1" ht="24.75" customHeight="1" thickBot="1">
      <c r="A98" s="314"/>
      <c r="B98" s="15"/>
      <c r="C98" s="319" t="s">
        <v>29</v>
      </c>
      <c r="D98" s="314"/>
      <c r="E98" s="43"/>
      <c r="F98" s="43"/>
      <c r="G98" s="43"/>
      <c r="H98" s="319"/>
      <c r="I98" s="314"/>
    </row>
    <row r="99" spans="1:9" s="1" customFormat="1" ht="26.25" customHeight="1" thickBot="1">
      <c r="A99" s="83"/>
      <c r="B99" s="176"/>
      <c r="C99" s="176"/>
      <c r="D99" s="83"/>
      <c r="E99" s="185"/>
      <c r="F99" s="185"/>
      <c r="G99" s="185"/>
      <c r="H99" s="176"/>
      <c r="I99" s="278">
        <v>39</v>
      </c>
    </row>
    <row r="100" spans="1:9" s="1" customFormat="1" ht="25.5" customHeight="1">
      <c r="A100" s="5"/>
      <c r="B100" s="7"/>
      <c r="C100" s="29"/>
      <c r="D100" s="242"/>
      <c r="E100" s="483" t="s">
        <v>4</v>
      </c>
      <c r="F100" s="483"/>
      <c r="G100" s="484"/>
      <c r="H100" s="7"/>
      <c r="I100" s="7"/>
    </row>
    <row r="101" spans="1:9" s="1" customFormat="1" ht="25.5" customHeight="1" thickBot="1">
      <c r="A101" s="6" t="s">
        <v>5</v>
      </c>
      <c r="B101" s="8" t="s">
        <v>6</v>
      </c>
      <c r="C101" s="30" t="s">
        <v>7</v>
      </c>
      <c r="D101" s="6" t="s">
        <v>3</v>
      </c>
      <c r="E101" s="485"/>
      <c r="F101" s="485"/>
      <c r="G101" s="486"/>
      <c r="H101" s="8" t="s">
        <v>8</v>
      </c>
      <c r="I101" s="8" t="s">
        <v>9</v>
      </c>
    </row>
    <row r="102" spans="1:9" s="1" customFormat="1" ht="25.5" customHeight="1" thickBot="1">
      <c r="A102" s="146"/>
      <c r="B102" s="9"/>
      <c r="C102" s="31"/>
      <c r="D102" s="196" t="s">
        <v>371</v>
      </c>
      <c r="E102" s="54">
        <v>2556</v>
      </c>
      <c r="F102" s="57">
        <v>2557</v>
      </c>
      <c r="G102" s="57">
        <v>2558</v>
      </c>
      <c r="H102" s="10" t="s">
        <v>10</v>
      </c>
      <c r="I102" s="10"/>
    </row>
    <row r="103" spans="1:9" ht="24.75" customHeight="1">
      <c r="A103" s="475">
        <v>25</v>
      </c>
      <c r="B103" s="477" t="s">
        <v>59</v>
      </c>
      <c r="C103" s="477" t="s">
        <v>18</v>
      </c>
      <c r="D103" s="13" t="s">
        <v>19</v>
      </c>
      <c r="E103" s="35">
        <v>1350000</v>
      </c>
      <c r="F103" s="35">
        <v>1350000</v>
      </c>
      <c r="G103" s="35">
        <v>0</v>
      </c>
      <c r="H103" s="477" t="s">
        <v>20</v>
      </c>
      <c r="I103" s="475" t="s">
        <v>16</v>
      </c>
    </row>
    <row r="104" spans="1:9" ht="43.5" customHeight="1" thickBot="1">
      <c r="A104" s="476"/>
      <c r="B104" s="478"/>
      <c r="C104" s="478"/>
      <c r="D104" s="210" t="s">
        <v>60</v>
      </c>
      <c r="E104" s="43"/>
      <c r="F104" s="43"/>
      <c r="G104" s="43"/>
      <c r="H104" s="478"/>
      <c r="I104" s="476"/>
    </row>
    <row r="105" spans="1:9" ht="24.75" customHeight="1">
      <c r="A105" s="479">
        <v>26</v>
      </c>
      <c r="B105" s="12" t="s">
        <v>61</v>
      </c>
      <c r="C105" s="480" t="s">
        <v>18</v>
      </c>
      <c r="D105" s="13" t="s">
        <v>47</v>
      </c>
      <c r="E105" s="39">
        <v>780000</v>
      </c>
      <c r="F105" s="40">
        <v>0</v>
      </c>
      <c r="G105" s="40">
        <v>0</v>
      </c>
      <c r="H105" s="480" t="s">
        <v>62</v>
      </c>
      <c r="I105" s="479" t="s">
        <v>16</v>
      </c>
    </row>
    <row r="106" spans="1:9" ht="48.75" customHeight="1" thickBot="1">
      <c r="A106" s="476"/>
      <c r="B106" s="15" t="s">
        <v>63</v>
      </c>
      <c r="C106" s="478"/>
      <c r="D106" s="210" t="s">
        <v>64</v>
      </c>
      <c r="E106" s="42"/>
      <c r="F106" s="43"/>
      <c r="G106" s="43"/>
      <c r="H106" s="478"/>
      <c r="I106" s="476"/>
    </row>
    <row r="107" spans="1:9" ht="24.75" customHeight="1">
      <c r="A107" s="479">
        <v>27</v>
      </c>
      <c r="B107" s="217" t="s">
        <v>66</v>
      </c>
      <c r="C107" s="480" t="s">
        <v>18</v>
      </c>
      <c r="D107" s="218" t="s">
        <v>47</v>
      </c>
      <c r="E107" s="40">
        <v>1440000</v>
      </c>
      <c r="F107" s="40">
        <v>1440000</v>
      </c>
      <c r="G107" s="40">
        <v>0</v>
      </c>
      <c r="H107" s="480" t="s">
        <v>62</v>
      </c>
      <c r="I107" s="479" t="s">
        <v>16</v>
      </c>
    </row>
    <row r="108" spans="1:9" ht="49.5" customHeight="1" thickBot="1">
      <c r="A108" s="476"/>
      <c r="B108" s="216" t="s">
        <v>67</v>
      </c>
      <c r="C108" s="478"/>
      <c r="D108" s="219" t="s">
        <v>21</v>
      </c>
      <c r="E108" s="43"/>
      <c r="F108" s="43"/>
      <c r="G108" s="43"/>
      <c r="H108" s="478"/>
      <c r="I108" s="476"/>
    </row>
    <row r="109" spans="1:9" ht="24.75" customHeight="1">
      <c r="A109" s="133"/>
      <c r="B109" s="22" t="s">
        <v>68</v>
      </c>
      <c r="C109" s="23"/>
      <c r="D109" s="209"/>
      <c r="E109" s="77"/>
      <c r="F109" s="78"/>
      <c r="G109" s="78"/>
      <c r="H109" s="23"/>
      <c r="I109" s="209"/>
    </row>
    <row r="110" spans="1:9" ht="24.75" customHeight="1">
      <c r="A110" s="475">
        <v>28</v>
      </c>
      <c r="B110" s="477" t="s">
        <v>583</v>
      </c>
      <c r="C110" s="477" t="s">
        <v>18</v>
      </c>
      <c r="D110" s="13" t="s">
        <v>47</v>
      </c>
      <c r="E110" s="35">
        <v>1800000</v>
      </c>
      <c r="F110" s="35">
        <v>1800000</v>
      </c>
      <c r="G110" s="35">
        <v>2016000</v>
      </c>
      <c r="H110" s="477" t="s">
        <v>20</v>
      </c>
      <c r="I110" s="475" t="s">
        <v>16</v>
      </c>
    </row>
    <row r="111" spans="1:9" ht="48.75" customHeight="1" thickBot="1">
      <c r="A111" s="476"/>
      <c r="B111" s="478"/>
      <c r="C111" s="478"/>
      <c r="D111" s="316" t="s">
        <v>69</v>
      </c>
      <c r="E111" s="43"/>
      <c r="F111" s="43"/>
      <c r="G111" s="43"/>
      <c r="H111" s="478"/>
      <c r="I111" s="476"/>
    </row>
    <row r="112" spans="1:9" ht="24.75" customHeight="1">
      <c r="A112" s="479">
        <v>29</v>
      </c>
      <c r="B112" s="12" t="s">
        <v>70</v>
      </c>
      <c r="C112" s="480" t="s">
        <v>18</v>
      </c>
      <c r="D112" s="13" t="s">
        <v>38</v>
      </c>
      <c r="E112" s="40">
        <v>600000</v>
      </c>
      <c r="F112" s="40">
        <v>0</v>
      </c>
      <c r="G112" s="40">
        <v>0</v>
      </c>
      <c r="H112" s="480" t="s">
        <v>20</v>
      </c>
      <c r="I112" s="479" t="s">
        <v>16</v>
      </c>
    </row>
    <row r="113" spans="1:9" ht="24.75" customHeight="1">
      <c r="A113" s="475"/>
      <c r="B113" s="12" t="s">
        <v>71</v>
      </c>
      <c r="C113" s="477"/>
      <c r="D113" s="13" t="s">
        <v>72</v>
      </c>
      <c r="E113" s="35"/>
      <c r="F113" s="35"/>
      <c r="G113" s="35"/>
      <c r="H113" s="477"/>
      <c r="I113" s="475"/>
    </row>
    <row r="114" spans="1:9" ht="24.75" customHeight="1" thickBot="1">
      <c r="A114" s="476"/>
      <c r="B114" s="15"/>
      <c r="C114" s="478"/>
      <c r="D114" s="10"/>
      <c r="E114" s="43"/>
      <c r="F114" s="43"/>
      <c r="G114" s="43"/>
      <c r="H114" s="478"/>
      <c r="I114" s="476"/>
    </row>
    <row r="115" spans="1:9" s="1" customFormat="1" ht="21.75" customHeight="1" thickBot="1">
      <c r="A115" s="198"/>
      <c r="B115" s="298"/>
      <c r="C115" s="197"/>
      <c r="D115" s="244"/>
      <c r="E115" s="299"/>
      <c r="F115" s="299"/>
      <c r="G115" s="299"/>
      <c r="H115" s="197"/>
      <c r="I115" s="278">
        <v>40</v>
      </c>
    </row>
    <row r="116" spans="1:9" s="1" customFormat="1" ht="24.75" customHeight="1">
      <c r="A116" s="5"/>
      <c r="B116" s="7"/>
      <c r="C116" s="29"/>
      <c r="D116" s="61"/>
      <c r="E116" s="483" t="s">
        <v>4</v>
      </c>
      <c r="F116" s="483"/>
      <c r="G116" s="484"/>
      <c r="H116" s="7"/>
      <c r="I116" s="7"/>
    </row>
    <row r="117" spans="1:9" s="1" customFormat="1" ht="24.75" customHeight="1" thickBot="1">
      <c r="A117" s="6" t="s">
        <v>5</v>
      </c>
      <c r="B117" s="8" t="s">
        <v>6</v>
      </c>
      <c r="C117" s="30" t="s">
        <v>7</v>
      </c>
      <c r="D117" s="37" t="s">
        <v>3</v>
      </c>
      <c r="E117" s="485"/>
      <c r="F117" s="485"/>
      <c r="G117" s="486"/>
      <c r="H117" s="8" t="s">
        <v>8</v>
      </c>
      <c r="I117" s="8" t="s">
        <v>9</v>
      </c>
    </row>
    <row r="118" spans="1:9" s="1" customFormat="1" ht="24.75" customHeight="1" thickBot="1">
      <c r="A118" s="146"/>
      <c r="B118" s="9"/>
      <c r="C118" s="31"/>
      <c r="D118" s="254" t="s">
        <v>371</v>
      </c>
      <c r="E118" s="54">
        <v>2556</v>
      </c>
      <c r="F118" s="57">
        <v>2557</v>
      </c>
      <c r="G118" s="57">
        <v>2558</v>
      </c>
      <c r="H118" s="10" t="s">
        <v>10</v>
      </c>
      <c r="I118" s="10"/>
    </row>
    <row r="119" spans="1:9" s="1" customFormat="1" ht="24.75" customHeight="1">
      <c r="A119" s="479">
        <v>30</v>
      </c>
      <c r="B119" s="12" t="s">
        <v>515</v>
      </c>
      <c r="C119" s="480" t="s">
        <v>18</v>
      </c>
      <c r="D119" s="13" t="s">
        <v>38</v>
      </c>
      <c r="E119" s="40">
        <v>447500</v>
      </c>
      <c r="F119" s="40">
        <v>500000</v>
      </c>
      <c r="G119" s="40">
        <v>500000</v>
      </c>
      <c r="H119" s="480" t="s">
        <v>20</v>
      </c>
      <c r="I119" s="479" t="s">
        <v>16</v>
      </c>
    </row>
    <row r="120" spans="1:9" s="1" customFormat="1" ht="24.75" customHeight="1">
      <c r="A120" s="475"/>
      <c r="B120" s="12" t="s">
        <v>73</v>
      </c>
      <c r="C120" s="477"/>
      <c r="D120" s="13" t="s">
        <v>28</v>
      </c>
      <c r="E120" s="35"/>
      <c r="F120" s="35"/>
      <c r="G120" s="35"/>
      <c r="H120" s="477"/>
      <c r="I120" s="475"/>
    </row>
    <row r="121" spans="1:9" s="1" customFormat="1" ht="24.75" customHeight="1" thickBot="1">
      <c r="A121" s="476"/>
      <c r="B121" s="21"/>
      <c r="C121" s="478"/>
      <c r="D121" s="10"/>
      <c r="E121" s="43"/>
      <c r="F121" s="43"/>
      <c r="G121" s="43"/>
      <c r="H121" s="478"/>
      <c r="I121" s="476"/>
    </row>
    <row r="122" spans="1:9" s="1" customFormat="1" ht="24.75" customHeight="1">
      <c r="A122" s="317">
        <v>31</v>
      </c>
      <c r="B122" s="12" t="s">
        <v>70</v>
      </c>
      <c r="C122" s="480" t="s">
        <v>18</v>
      </c>
      <c r="D122" s="13" t="s">
        <v>47</v>
      </c>
      <c r="E122" s="40">
        <v>672000</v>
      </c>
      <c r="F122" s="40">
        <v>672000</v>
      </c>
      <c r="G122" s="40">
        <v>672000</v>
      </c>
      <c r="H122" s="480" t="s">
        <v>20</v>
      </c>
      <c r="I122" s="479" t="s">
        <v>16</v>
      </c>
    </row>
    <row r="123" spans="1:9" s="1" customFormat="1" ht="24.75" customHeight="1">
      <c r="A123" s="317"/>
      <c r="B123" s="12" t="s">
        <v>580</v>
      </c>
      <c r="C123" s="477"/>
      <c r="D123" s="13" t="s">
        <v>581</v>
      </c>
      <c r="E123" s="35"/>
      <c r="F123" s="35"/>
      <c r="G123" s="35"/>
      <c r="H123" s="477"/>
      <c r="I123" s="475"/>
    </row>
    <row r="124" spans="1:9" s="1" customFormat="1" ht="24.75" customHeight="1" thickBot="1">
      <c r="A124" s="314"/>
      <c r="B124" s="15"/>
      <c r="C124" s="478"/>
      <c r="D124" s="10"/>
      <c r="E124" s="43"/>
      <c r="F124" s="43"/>
      <c r="G124" s="43"/>
      <c r="H124" s="478"/>
      <c r="I124" s="476"/>
    </row>
    <row r="125" spans="1:9" ht="24.75" customHeight="1">
      <c r="A125" s="475">
        <v>32</v>
      </c>
      <c r="B125" s="12" t="s">
        <v>35</v>
      </c>
      <c r="C125" s="477" t="s">
        <v>18</v>
      </c>
      <c r="D125" s="13" t="s">
        <v>38</v>
      </c>
      <c r="E125" s="40">
        <v>300000</v>
      </c>
      <c r="F125" s="40">
        <v>0</v>
      </c>
      <c r="G125" s="40">
        <v>0</v>
      </c>
      <c r="H125" s="480" t="s">
        <v>20</v>
      </c>
      <c r="I125" s="479" t="s">
        <v>16</v>
      </c>
    </row>
    <row r="126" spans="1:9" ht="24.75" customHeight="1">
      <c r="A126" s="475"/>
      <c r="B126" s="12" t="s">
        <v>582</v>
      </c>
      <c r="C126" s="477"/>
      <c r="D126" s="13" t="s">
        <v>28</v>
      </c>
      <c r="E126" s="35"/>
      <c r="F126" s="35"/>
      <c r="G126" s="35"/>
      <c r="H126" s="477"/>
      <c r="I126" s="475"/>
    </row>
    <row r="127" spans="1:9" ht="21.75" customHeight="1" thickBot="1">
      <c r="A127" s="476"/>
      <c r="B127" s="21"/>
      <c r="C127" s="478"/>
      <c r="D127" s="10"/>
      <c r="E127" s="43"/>
      <c r="F127" s="43"/>
      <c r="G127" s="43"/>
      <c r="H127" s="478"/>
      <c r="I127" s="476"/>
    </row>
    <row r="128" spans="1:9" s="1" customFormat="1" ht="21.75" customHeight="1">
      <c r="A128" s="292"/>
      <c r="B128" s="11" t="s">
        <v>532</v>
      </c>
      <c r="C128" s="294"/>
      <c r="D128" s="230"/>
      <c r="E128" s="35"/>
      <c r="F128" s="35"/>
      <c r="G128" s="35"/>
      <c r="H128" s="294"/>
      <c r="I128" s="292"/>
    </row>
    <row r="129" spans="1:11" ht="24.75" customHeight="1">
      <c r="A129" s="475">
        <v>33</v>
      </c>
      <c r="B129" s="12" t="s">
        <v>74</v>
      </c>
      <c r="C129" s="477" t="s">
        <v>18</v>
      </c>
      <c r="D129" s="13" t="s">
        <v>47</v>
      </c>
      <c r="E129" s="35">
        <v>2702000</v>
      </c>
      <c r="F129" s="35">
        <v>2702000</v>
      </c>
      <c r="G129" s="35">
        <v>2702000</v>
      </c>
      <c r="H129" s="477" t="s">
        <v>20</v>
      </c>
      <c r="I129" s="475" t="s">
        <v>16</v>
      </c>
      <c r="K129" s="252"/>
    </row>
    <row r="130" spans="1:11" ht="24.75" customHeight="1" thickBot="1">
      <c r="A130" s="476"/>
      <c r="B130" s="15" t="s">
        <v>75</v>
      </c>
      <c r="C130" s="478"/>
      <c r="D130" s="210" t="s">
        <v>76</v>
      </c>
      <c r="E130" s="43"/>
      <c r="F130" s="43"/>
      <c r="G130" s="43"/>
      <c r="H130" s="478"/>
      <c r="I130" s="476"/>
    </row>
    <row r="131" spans="1:11" s="1" customFormat="1" ht="24.75" customHeight="1">
      <c r="A131" s="479">
        <v>34</v>
      </c>
      <c r="B131" s="12" t="s">
        <v>66</v>
      </c>
      <c r="C131" s="480" t="s">
        <v>18</v>
      </c>
      <c r="D131" s="13" t="s">
        <v>47</v>
      </c>
      <c r="E131" s="40">
        <v>4338000</v>
      </c>
      <c r="F131" s="40">
        <v>4338000</v>
      </c>
      <c r="G131" s="274">
        <f>13014000/3</f>
        <v>4338000</v>
      </c>
      <c r="H131" s="480" t="s">
        <v>20</v>
      </c>
      <c r="I131" s="479" t="s">
        <v>16</v>
      </c>
    </row>
    <row r="132" spans="1:11" s="1" customFormat="1" ht="24.75" customHeight="1">
      <c r="A132" s="475"/>
      <c r="B132" s="12" t="s">
        <v>77</v>
      </c>
      <c r="C132" s="477"/>
      <c r="D132" s="13" t="s">
        <v>78</v>
      </c>
      <c r="E132" s="35"/>
      <c r="F132" s="35"/>
      <c r="G132" s="275"/>
      <c r="H132" s="477"/>
      <c r="I132" s="475"/>
    </row>
    <row r="133" spans="1:11" s="1" customFormat="1" ht="24.75" customHeight="1" thickBot="1">
      <c r="A133" s="476"/>
      <c r="B133" s="15"/>
      <c r="C133" s="478"/>
      <c r="D133" s="10"/>
      <c r="E133" s="43"/>
      <c r="F133" s="43"/>
      <c r="G133" s="276"/>
      <c r="H133" s="478"/>
      <c r="I133" s="476"/>
    </row>
    <row r="134" spans="1:11" s="1" customFormat="1" ht="24.75" customHeight="1">
      <c r="A134" s="186"/>
      <c r="B134" s="187"/>
      <c r="C134" s="187"/>
      <c r="D134" s="425"/>
      <c r="E134" s="423"/>
      <c r="F134" s="423"/>
      <c r="G134" s="426"/>
      <c r="H134" s="187"/>
      <c r="I134" s="186"/>
    </row>
    <row r="135" spans="1:11" s="1" customFormat="1" ht="24.75" customHeight="1" thickBot="1">
      <c r="A135" s="198"/>
      <c r="B135" s="197"/>
      <c r="C135" s="197"/>
      <c r="D135" s="244"/>
      <c r="E135" s="299"/>
      <c r="F135" s="299"/>
      <c r="G135" s="427"/>
      <c r="H135" s="197"/>
      <c r="I135" s="278">
        <v>41</v>
      </c>
    </row>
    <row r="136" spans="1:11" s="1" customFormat="1" ht="24.75" customHeight="1">
      <c r="A136" s="5"/>
      <c r="B136" s="7"/>
      <c r="C136" s="29"/>
      <c r="D136" s="61"/>
      <c r="E136" s="483" t="s">
        <v>4</v>
      </c>
      <c r="F136" s="483"/>
      <c r="G136" s="484"/>
      <c r="H136" s="7"/>
      <c r="I136" s="7"/>
    </row>
    <row r="137" spans="1:11" s="1" customFormat="1" ht="24.75" customHeight="1" thickBot="1">
      <c r="A137" s="6" t="s">
        <v>5</v>
      </c>
      <c r="B137" s="8" t="s">
        <v>6</v>
      </c>
      <c r="C137" s="30" t="s">
        <v>7</v>
      </c>
      <c r="D137" s="37" t="s">
        <v>3</v>
      </c>
      <c r="E137" s="485"/>
      <c r="F137" s="485"/>
      <c r="G137" s="486"/>
      <c r="H137" s="8" t="s">
        <v>8</v>
      </c>
      <c r="I137" s="8" t="s">
        <v>9</v>
      </c>
    </row>
    <row r="138" spans="1:11" s="1" customFormat="1" ht="24.75" customHeight="1" thickBot="1">
      <c r="A138" s="146"/>
      <c r="B138" s="9"/>
      <c r="C138" s="31"/>
      <c r="D138" s="254" t="s">
        <v>371</v>
      </c>
      <c r="E138" s="54">
        <v>2556</v>
      </c>
      <c r="F138" s="57">
        <v>2557</v>
      </c>
      <c r="G138" s="57">
        <v>2558</v>
      </c>
      <c r="H138" s="10" t="s">
        <v>10</v>
      </c>
      <c r="I138" s="10"/>
    </row>
    <row r="139" spans="1:11" s="1" customFormat="1" ht="24.75" customHeight="1">
      <c r="A139" s="409">
        <v>35</v>
      </c>
      <c r="B139" s="12" t="s">
        <v>516</v>
      </c>
      <c r="C139" s="33" t="s">
        <v>13</v>
      </c>
      <c r="D139" s="13" t="s">
        <v>38</v>
      </c>
      <c r="E139" s="32">
        <v>1447500</v>
      </c>
      <c r="F139" s="32">
        <v>1447500</v>
      </c>
      <c r="G139" s="32">
        <v>1447500</v>
      </c>
      <c r="H139" s="33" t="s">
        <v>15</v>
      </c>
      <c r="I139" s="414" t="s">
        <v>16</v>
      </c>
    </row>
    <row r="140" spans="1:11" s="1" customFormat="1" ht="24.75" customHeight="1">
      <c r="A140" s="135"/>
      <c r="B140" s="12" t="s">
        <v>438</v>
      </c>
      <c r="C140" s="33" t="s">
        <v>27</v>
      </c>
      <c r="D140" s="13" t="s">
        <v>519</v>
      </c>
      <c r="E140" s="32"/>
      <c r="F140" s="32"/>
      <c r="G140" s="32"/>
      <c r="H140" s="33" t="s">
        <v>17</v>
      </c>
      <c r="I140" s="13"/>
    </row>
    <row r="141" spans="1:11" s="1" customFormat="1" ht="24.75" customHeight="1" thickBot="1">
      <c r="A141" s="134"/>
      <c r="B141" s="15" t="s">
        <v>439</v>
      </c>
      <c r="C141" s="136" t="s">
        <v>29</v>
      </c>
      <c r="D141" s="10"/>
      <c r="E141" s="74"/>
      <c r="F141" s="74"/>
      <c r="G141" s="74"/>
      <c r="H141" s="136"/>
      <c r="I141" s="210"/>
    </row>
    <row r="142" spans="1:11" s="1" customFormat="1" ht="24.75" customHeight="1">
      <c r="A142" s="323">
        <v>36</v>
      </c>
      <c r="B142" s="12" t="s">
        <v>66</v>
      </c>
      <c r="C142" s="38" t="s">
        <v>13</v>
      </c>
      <c r="D142" s="385" t="s">
        <v>711</v>
      </c>
      <c r="E142" s="40">
        <v>1640500</v>
      </c>
      <c r="F142" s="40">
        <v>1640500</v>
      </c>
      <c r="G142" s="40">
        <v>1640500</v>
      </c>
      <c r="H142" s="480" t="s">
        <v>20</v>
      </c>
      <c r="I142" s="479" t="s">
        <v>16</v>
      </c>
    </row>
    <row r="143" spans="1:11" s="1" customFormat="1" ht="24.75" customHeight="1">
      <c r="A143" s="323"/>
      <c r="B143" s="12" t="s">
        <v>584</v>
      </c>
      <c r="C143" s="33" t="s">
        <v>27</v>
      </c>
      <c r="D143" s="13" t="s">
        <v>585</v>
      </c>
      <c r="E143" s="35"/>
      <c r="F143" s="35"/>
      <c r="G143" s="275"/>
      <c r="H143" s="477"/>
      <c r="I143" s="475"/>
    </row>
    <row r="144" spans="1:11" s="1" customFormat="1" ht="24.75" customHeight="1" thickBot="1">
      <c r="A144" s="324"/>
      <c r="B144" s="15"/>
      <c r="C144" s="326" t="s">
        <v>29</v>
      </c>
      <c r="D144" s="10"/>
      <c r="E144" s="74"/>
      <c r="F144" s="74"/>
      <c r="G144" s="74"/>
      <c r="H144" s="15"/>
      <c r="I144" s="330"/>
    </row>
    <row r="145" spans="1:9" s="1" customFormat="1" ht="24.75" customHeight="1">
      <c r="A145" s="327">
        <v>37</v>
      </c>
      <c r="B145" s="23" t="s">
        <v>66</v>
      </c>
      <c r="C145" s="38" t="s">
        <v>13</v>
      </c>
      <c r="D145" s="385" t="s">
        <v>588</v>
      </c>
      <c r="E145" s="40">
        <v>3700000</v>
      </c>
      <c r="F145" s="40">
        <v>3700000</v>
      </c>
      <c r="G145" s="274">
        <v>3890500</v>
      </c>
      <c r="H145" s="480" t="s">
        <v>20</v>
      </c>
      <c r="I145" s="479" t="s">
        <v>16</v>
      </c>
    </row>
    <row r="146" spans="1:9" s="1" customFormat="1" ht="24.75" customHeight="1">
      <c r="A146" s="323"/>
      <c r="B146" s="12" t="s">
        <v>586</v>
      </c>
      <c r="C146" s="33" t="s">
        <v>27</v>
      </c>
      <c r="D146" s="13" t="s">
        <v>587</v>
      </c>
      <c r="E146" s="35"/>
      <c r="F146" s="35"/>
      <c r="G146" s="275"/>
      <c r="H146" s="477"/>
      <c r="I146" s="475"/>
    </row>
    <row r="147" spans="1:9" s="1" customFormat="1" ht="24.75" customHeight="1" thickBot="1">
      <c r="A147" s="324"/>
      <c r="B147" s="15"/>
      <c r="C147" s="326" t="s">
        <v>29</v>
      </c>
      <c r="D147" s="10"/>
      <c r="E147" s="74"/>
      <c r="F147" s="74"/>
      <c r="G147" s="74"/>
      <c r="H147" s="15"/>
      <c r="I147" s="330"/>
    </row>
    <row r="148" spans="1:9" s="1" customFormat="1" ht="24.75" customHeight="1">
      <c r="A148" s="327">
        <v>38</v>
      </c>
      <c r="B148" s="23" t="s">
        <v>66</v>
      </c>
      <c r="C148" s="38" t="s">
        <v>13</v>
      </c>
      <c r="D148" s="13"/>
      <c r="E148" s="40">
        <v>500000</v>
      </c>
      <c r="F148" s="40">
        <v>500000</v>
      </c>
      <c r="G148" s="274">
        <v>500000</v>
      </c>
      <c r="H148" s="480" t="s">
        <v>20</v>
      </c>
      <c r="I148" s="479" t="s">
        <v>16</v>
      </c>
    </row>
    <row r="149" spans="1:9" s="1" customFormat="1" ht="24.75" customHeight="1">
      <c r="A149" s="323"/>
      <c r="B149" s="12" t="s">
        <v>589</v>
      </c>
      <c r="C149" s="33" t="s">
        <v>27</v>
      </c>
      <c r="D149" s="13"/>
      <c r="E149" s="35"/>
      <c r="F149" s="35"/>
      <c r="G149" s="275"/>
      <c r="H149" s="477"/>
      <c r="I149" s="475"/>
    </row>
    <row r="150" spans="1:9" s="1" customFormat="1" ht="24.75" customHeight="1" thickBot="1">
      <c r="A150" s="324"/>
      <c r="B150" s="15" t="s">
        <v>590</v>
      </c>
      <c r="C150" s="326" t="s">
        <v>29</v>
      </c>
      <c r="D150" s="10"/>
      <c r="E150" s="74"/>
      <c r="F150" s="74"/>
      <c r="G150" s="74"/>
      <c r="H150" s="15"/>
      <c r="I150" s="330"/>
    </row>
    <row r="151" spans="1:9" ht="24.75" customHeight="1">
      <c r="A151" s="295"/>
      <c r="B151" s="22" t="s">
        <v>79</v>
      </c>
      <c r="C151" s="23"/>
      <c r="D151" s="296"/>
      <c r="E151" s="77"/>
      <c r="F151" s="78"/>
      <c r="G151" s="78"/>
      <c r="H151" s="23"/>
      <c r="I151" s="296"/>
    </row>
    <row r="152" spans="1:9" s="161" customFormat="1" ht="24.75" customHeight="1">
      <c r="A152" s="232">
        <v>39</v>
      </c>
      <c r="B152" s="140" t="s">
        <v>12</v>
      </c>
      <c r="C152" s="33" t="s">
        <v>13</v>
      </c>
      <c r="D152" s="13" t="s">
        <v>38</v>
      </c>
      <c r="E152" s="418">
        <v>1930000</v>
      </c>
      <c r="F152" s="418">
        <v>1930000</v>
      </c>
      <c r="G152" s="418">
        <v>1930000</v>
      </c>
      <c r="H152" s="33" t="s">
        <v>15</v>
      </c>
      <c r="I152" s="13" t="s">
        <v>16</v>
      </c>
    </row>
    <row r="153" spans="1:9" s="161" customFormat="1" ht="24.75" customHeight="1">
      <c r="A153" s="232"/>
      <c r="B153" s="140" t="s">
        <v>441</v>
      </c>
      <c r="C153" s="33" t="s">
        <v>27</v>
      </c>
      <c r="D153" s="13" t="s">
        <v>81</v>
      </c>
      <c r="E153" s="32"/>
      <c r="F153" s="32"/>
      <c r="G153" s="32"/>
      <c r="H153" s="33" t="s">
        <v>17</v>
      </c>
      <c r="I153" s="13"/>
    </row>
    <row r="154" spans="1:9" s="161" customFormat="1" ht="24.75" customHeight="1" thickBot="1">
      <c r="A154" s="233"/>
      <c r="B154" s="126"/>
      <c r="C154" s="136" t="s">
        <v>29</v>
      </c>
      <c r="D154" s="10"/>
      <c r="E154" s="74"/>
      <c r="F154" s="74"/>
      <c r="G154" s="74"/>
      <c r="H154" s="136"/>
      <c r="I154" s="210"/>
    </row>
    <row r="155" spans="1:9" s="161" customFormat="1" ht="24.75" customHeight="1" thickBot="1">
      <c r="A155" s="428"/>
      <c r="B155" s="429"/>
      <c r="C155" s="430"/>
      <c r="D155" s="431"/>
      <c r="E155" s="432"/>
      <c r="F155" s="432"/>
      <c r="G155" s="432"/>
      <c r="H155" s="430"/>
      <c r="I155" s="278">
        <v>42</v>
      </c>
    </row>
    <row r="156" spans="1:9" s="161" customFormat="1" ht="24.75" customHeight="1">
      <c r="A156" s="5"/>
      <c r="B156" s="7"/>
      <c r="C156" s="29"/>
      <c r="D156" s="61"/>
      <c r="E156" s="483" t="s">
        <v>4</v>
      </c>
      <c r="F156" s="483"/>
      <c r="G156" s="484"/>
      <c r="H156" s="7"/>
      <c r="I156" s="7"/>
    </row>
    <row r="157" spans="1:9" ht="21.75" customHeight="1" thickBot="1">
      <c r="A157" s="6" t="s">
        <v>5</v>
      </c>
      <c r="B157" s="8" t="s">
        <v>6</v>
      </c>
      <c r="C157" s="30" t="s">
        <v>7</v>
      </c>
      <c r="D157" s="37" t="s">
        <v>3</v>
      </c>
      <c r="E157" s="485"/>
      <c r="F157" s="485"/>
      <c r="G157" s="486"/>
      <c r="H157" s="8" t="s">
        <v>8</v>
      </c>
      <c r="I157" s="8" t="s">
        <v>9</v>
      </c>
    </row>
    <row r="158" spans="1:9" ht="21.75" customHeight="1" thickBot="1">
      <c r="A158" s="146"/>
      <c r="B158" s="9"/>
      <c r="C158" s="31"/>
      <c r="D158" s="254" t="s">
        <v>371</v>
      </c>
      <c r="E158" s="54">
        <v>2556</v>
      </c>
      <c r="F158" s="57">
        <v>2557</v>
      </c>
      <c r="G158" s="57">
        <v>2558</v>
      </c>
      <c r="H158" s="10" t="s">
        <v>10</v>
      </c>
      <c r="I158" s="10"/>
    </row>
    <row r="159" spans="1:9" ht="24.75" customHeight="1">
      <c r="A159" s="475">
        <v>40</v>
      </c>
      <c r="B159" s="12" t="s">
        <v>517</v>
      </c>
      <c r="C159" s="477" t="s">
        <v>18</v>
      </c>
      <c r="D159" s="331" t="s">
        <v>38</v>
      </c>
      <c r="E159" s="418">
        <v>1930000</v>
      </c>
      <c r="F159" s="418">
        <v>1930000</v>
      </c>
      <c r="G159" s="418">
        <v>1930000</v>
      </c>
      <c r="H159" s="477" t="s">
        <v>20</v>
      </c>
      <c r="I159" s="475" t="s">
        <v>16</v>
      </c>
    </row>
    <row r="160" spans="1:9" ht="24.75" customHeight="1">
      <c r="A160" s="475"/>
      <c r="B160" s="12" t="s">
        <v>597</v>
      </c>
      <c r="C160" s="477"/>
      <c r="D160" s="13" t="s">
        <v>81</v>
      </c>
      <c r="E160" s="34"/>
      <c r="F160" s="35"/>
      <c r="G160" s="35"/>
      <c r="H160" s="477"/>
      <c r="I160" s="475"/>
    </row>
    <row r="161" spans="1:9" ht="24.75" customHeight="1" thickBot="1">
      <c r="A161" s="476"/>
      <c r="B161" s="9"/>
      <c r="C161" s="478"/>
      <c r="D161" s="10"/>
      <c r="E161" s="42"/>
      <c r="F161" s="43"/>
      <c r="G161" s="43"/>
      <c r="H161" s="478"/>
      <c r="I161" s="476"/>
    </row>
    <row r="162" spans="1:9" s="1" customFormat="1" ht="24.75" customHeight="1">
      <c r="A162" s="475">
        <v>41</v>
      </c>
      <c r="B162" s="12" t="s">
        <v>517</v>
      </c>
      <c r="C162" s="477" t="s">
        <v>18</v>
      </c>
      <c r="D162" s="331" t="s">
        <v>38</v>
      </c>
      <c r="E162" s="34">
        <v>965000</v>
      </c>
      <c r="F162" s="34">
        <v>965000</v>
      </c>
      <c r="G162" s="34">
        <v>965000</v>
      </c>
      <c r="H162" s="477" t="s">
        <v>20</v>
      </c>
      <c r="I162" s="475" t="s">
        <v>16</v>
      </c>
    </row>
    <row r="163" spans="1:9" s="1" customFormat="1" ht="24.75" customHeight="1">
      <c r="A163" s="475"/>
      <c r="B163" s="12" t="s">
        <v>598</v>
      </c>
      <c r="C163" s="477"/>
      <c r="D163" s="13" t="s">
        <v>21</v>
      </c>
      <c r="E163" s="34"/>
      <c r="F163" s="35"/>
      <c r="G163" s="35"/>
      <c r="H163" s="477"/>
      <c r="I163" s="475"/>
    </row>
    <row r="164" spans="1:9" s="1" customFormat="1" ht="24.75" customHeight="1" thickBot="1">
      <c r="A164" s="476"/>
      <c r="B164" s="9"/>
      <c r="C164" s="478"/>
      <c r="D164" s="10"/>
      <c r="E164" s="42"/>
      <c r="F164" s="43"/>
      <c r="G164" s="43"/>
      <c r="H164" s="478"/>
      <c r="I164" s="476"/>
    </row>
    <row r="165" spans="1:9" s="1" customFormat="1" ht="24.75" customHeight="1">
      <c r="A165" s="475">
        <v>42</v>
      </c>
      <c r="B165" s="12" t="s">
        <v>517</v>
      </c>
      <c r="C165" s="477" t="s">
        <v>18</v>
      </c>
      <c r="D165" s="331" t="s">
        <v>38</v>
      </c>
      <c r="E165" s="34">
        <v>400000</v>
      </c>
      <c r="F165" s="35">
        <v>323750</v>
      </c>
      <c r="G165" s="35">
        <v>0</v>
      </c>
      <c r="H165" s="477" t="s">
        <v>20</v>
      </c>
      <c r="I165" s="475" t="s">
        <v>16</v>
      </c>
    </row>
    <row r="166" spans="1:9" s="1" customFormat="1" ht="24.75" customHeight="1">
      <c r="A166" s="475"/>
      <c r="B166" s="12" t="s">
        <v>599</v>
      </c>
      <c r="C166" s="477"/>
      <c r="D166" s="13" t="s">
        <v>600</v>
      </c>
      <c r="E166" s="34"/>
      <c r="F166" s="35"/>
      <c r="G166" s="35"/>
      <c r="H166" s="477"/>
      <c r="I166" s="475"/>
    </row>
    <row r="167" spans="1:9" s="1" customFormat="1" ht="24.75" customHeight="1" thickBot="1">
      <c r="A167" s="476"/>
      <c r="B167" s="9"/>
      <c r="C167" s="478"/>
      <c r="D167" s="10"/>
      <c r="E167" s="42"/>
      <c r="F167" s="43"/>
      <c r="G167" s="43"/>
      <c r="H167" s="478"/>
      <c r="I167" s="476"/>
    </row>
    <row r="168" spans="1:9" s="161" customFormat="1" ht="24.75" customHeight="1">
      <c r="A168" s="231">
        <v>43</v>
      </c>
      <c r="B168" s="130" t="s">
        <v>12</v>
      </c>
      <c r="C168" s="38" t="s">
        <v>13</v>
      </c>
      <c r="D168" s="13" t="s">
        <v>38</v>
      </c>
      <c r="E168" s="418">
        <v>1930000</v>
      </c>
      <c r="F168" s="418">
        <v>1930000</v>
      </c>
      <c r="G168" s="418">
        <v>1930000</v>
      </c>
      <c r="H168" s="38" t="s">
        <v>15</v>
      </c>
      <c r="I168" s="209" t="s">
        <v>16</v>
      </c>
    </row>
    <row r="169" spans="1:9" s="161" customFormat="1" ht="24.75" customHeight="1">
      <c r="A169" s="232"/>
      <c r="B169" s="140" t="s">
        <v>442</v>
      </c>
      <c r="C169" s="33" t="s">
        <v>27</v>
      </c>
      <c r="D169" s="13" t="s">
        <v>81</v>
      </c>
      <c r="E169" s="32"/>
      <c r="F169" s="32"/>
      <c r="G169" s="32"/>
      <c r="H169" s="33" t="s">
        <v>17</v>
      </c>
      <c r="I169" s="13"/>
    </row>
    <row r="170" spans="1:9" s="161" customFormat="1" ht="24.75" customHeight="1" thickBot="1">
      <c r="A170" s="233"/>
      <c r="B170" s="126"/>
      <c r="C170" s="136" t="s">
        <v>29</v>
      </c>
      <c r="D170" s="10"/>
      <c r="E170" s="74"/>
      <c r="F170" s="74"/>
      <c r="G170" s="74"/>
      <c r="H170" s="136"/>
      <c r="I170" s="210"/>
    </row>
    <row r="171" spans="1:9" s="161" customFormat="1" ht="24.75" customHeight="1">
      <c r="A171" s="231">
        <v>44</v>
      </c>
      <c r="B171" s="130" t="s">
        <v>12</v>
      </c>
      <c r="C171" s="38" t="s">
        <v>13</v>
      </c>
      <c r="D171" s="419" t="s">
        <v>38</v>
      </c>
      <c r="E171" s="78">
        <v>500000</v>
      </c>
      <c r="F171" s="78">
        <v>368500</v>
      </c>
      <c r="G171" s="78">
        <v>0</v>
      </c>
      <c r="H171" s="38" t="s">
        <v>15</v>
      </c>
      <c r="I171" s="329" t="s">
        <v>16</v>
      </c>
    </row>
    <row r="172" spans="1:9" s="161" customFormat="1" ht="24.75" customHeight="1">
      <c r="A172" s="232"/>
      <c r="B172" s="140" t="s">
        <v>601</v>
      </c>
      <c r="C172" s="33" t="s">
        <v>27</v>
      </c>
      <c r="D172" s="419" t="s">
        <v>602</v>
      </c>
      <c r="E172" s="32"/>
      <c r="F172" s="32"/>
      <c r="G172" s="32"/>
      <c r="H172" s="33" t="s">
        <v>17</v>
      </c>
      <c r="I172" s="13"/>
    </row>
    <row r="173" spans="1:9" s="161" customFormat="1" ht="24.75" customHeight="1" thickBot="1">
      <c r="A173" s="233"/>
      <c r="B173" s="126"/>
      <c r="C173" s="326" t="s">
        <v>29</v>
      </c>
      <c r="D173" s="420"/>
      <c r="E173" s="74"/>
      <c r="F173" s="74"/>
      <c r="G173" s="74"/>
      <c r="H173" s="326"/>
      <c r="I173" s="330"/>
    </row>
    <row r="174" spans="1:9" s="161" customFormat="1" ht="24.75" customHeight="1">
      <c r="A174" s="433"/>
      <c r="B174" s="434"/>
      <c r="C174" s="187"/>
      <c r="D174" s="435"/>
      <c r="E174" s="87"/>
      <c r="F174" s="87"/>
      <c r="G174" s="87"/>
      <c r="H174" s="187"/>
      <c r="I174" s="186"/>
    </row>
    <row r="175" spans="1:9" s="161" customFormat="1" ht="24.75" customHeight="1" thickBot="1">
      <c r="A175" s="173"/>
      <c r="B175" s="174"/>
      <c r="C175" s="176"/>
      <c r="D175" s="436"/>
      <c r="E175" s="185"/>
      <c r="F175" s="185"/>
      <c r="G175" s="185"/>
      <c r="H175" s="176"/>
      <c r="I175" s="278">
        <v>43</v>
      </c>
    </row>
    <row r="176" spans="1:9" s="1" customFormat="1" ht="21.75" customHeight="1">
      <c r="A176" s="5"/>
      <c r="B176" s="7"/>
      <c r="C176" s="29"/>
      <c r="D176" s="61"/>
      <c r="E176" s="483" t="s">
        <v>4</v>
      </c>
      <c r="F176" s="483"/>
      <c r="G176" s="484"/>
      <c r="H176" s="7"/>
      <c r="I176" s="7"/>
    </row>
    <row r="177" spans="1:9" s="1" customFormat="1" ht="24" customHeight="1" thickBot="1">
      <c r="A177" s="6" t="s">
        <v>5</v>
      </c>
      <c r="B177" s="8" t="s">
        <v>6</v>
      </c>
      <c r="C177" s="30" t="s">
        <v>7</v>
      </c>
      <c r="D177" s="37" t="s">
        <v>3</v>
      </c>
      <c r="E177" s="485"/>
      <c r="F177" s="485"/>
      <c r="G177" s="486"/>
      <c r="H177" s="8" t="s">
        <v>8</v>
      </c>
      <c r="I177" s="8" t="s">
        <v>9</v>
      </c>
    </row>
    <row r="178" spans="1:9" s="1" customFormat="1" ht="24.75" customHeight="1" thickBot="1">
      <c r="A178" s="146"/>
      <c r="B178" s="9"/>
      <c r="C178" s="31"/>
      <c r="D178" s="254" t="s">
        <v>371</v>
      </c>
      <c r="E178" s="54">
        <v>2556</v>
      </c>
      <c r="F178" s="57">
        <v>2557</v>
      </c>
      <c r="G178" s="57">
        <v>2558</v>
      </c>
      <c r="H178" s="10" t="s">
        <v>10</v>
      </c>
      <c r="I178" s="10"/>
    </row>
    <row r="179" spans="1:9" s="161" customFormat="1" ht="24.75" customHeight="1">
      <c r="A179" s="231">
        <v>46</v>
      </c>
      <c r="B179" s="130" t="s">
        <v>35</v>
      </c>
      <c r="C179" s="38" t="s">
        <v>13</v>
      </c>
      <c r="D179" s="419" t="s">
        <v>38</v>
      </c>
      <c r="E179" s="78">
        <v>600000</v>
      </c>
      <c r="F179" s="78">
        <v>0</v>
      </c>
      <c r="G179" s="78">
        <v>0</v>
      </c>
      <c r="H179" s="38" t="s">
        <v>15</v>
      </c>
      <c r="I179" s="329" t="s">
        <v>16</v>
      </c>
    </row>
    <row r="180" spans="1:9" s="161" customFormat="1" ht="24.75" customHeight="1">
      <c r="A180" s="232"/>
      <c r="B180" s="140" t="s">
        <v>603</v>
      </c>
      <c r="C180" s="33" t="s">
        <v>27</v>
      </c>
      <c r="D180" s="419" t="s">
        <v>21</v>
      </c>
      <c r="E180" s="32"/>
      <c r="F180" s="32"/>
      <c r="G180" s="32"/>
      <c r="H180" s="33" t="s">
        <v>17</v>
      </c>
      <c r="I180" s="13"/>
    </row>
    <row r="181" spans="1:9" s="161" customFormat="1" ht="24.75" customHeight="1" thickBot="1">
      <c r="A181" s="233"/>
      <c r="B181" s="126"/>
      <c r="C181" s="326" t="s">
        <v>29</v>
      </c>
      <c r="D181" s="420"/>
      <c r="E181" s="74"/>
      <c r="F181" s="74"/>
      <c r="G181" s="74"/>
      <c r="H181" s="326"/>
      <c r="I181" s="330"/>
    </row>
    <row r="182" spans="1:9" s="161" customFormat="1" ht="24.75" customHeight="1">
      <c r="A182" s="231">
        <v>47</v>
      </c>
      <c r="B182" s="130" t="s">
        <v>35</v>
      </c>
      <c r="C182" s="38" t="s">
        <v>13</v>
      </c>
      <c r="D182" s="419" t="s">
        <v>38</v>
      </c>
      <c r="E182" s="78">
        <v>660000</v>
      </c>
      <c r="F182" s="78">
        <v>660000</v>
      </c>
      <c r="G182" s="78">
        <v>0</v>
      </c>
      <c r="H182" s="38" t="s">
        <v>15</v>
      </c>
      <c r="I182" s="329" t="s">
        <v>16</v>
      </c>
    </row>
    <row r="183" spans="1:9" s="161" customFormat="1" ht="24.75" customHeight="1">
      <c r="A183" s="232"/>
      <c r="B183" s="140" t="s">
        <v>604</v>
      </c>
      <c r="C183" s="33" t="s">
        <v>27</v>
      </c>
      <c r="D183" s="419" t="s">
        <v>605</v>
      </c>
      <c r="E183" s="32"/>
      <c r="F183" s="32"/>
      <c r="G183" s="32"/>
      <c r="H183" s="33" t="s">
        <v>17</v>
      </c>
      <c r="I183" s="13"/>
    </row>
    <row r="184" spans="1:9" s="161" customFormat="1" ht="24.75" customHeight="1" thickBot="1">
      <c r="A184" s="233"/>
      <c r="B184" s="126"/>
      <c r="C184" s="326" t="s">
        <v>29</v>
      </c>
      <c r="D184" s="10"/>
      <c r="E184" s="74"/>
      <c r="F184" s="74"/>
      <c r="G184" s="74"/>
      <c r="H184" s="326"/>
      <c r="I184" s="330"/>
    </row>
    <row r="185" spans="1:9" s="161" customFormat="1" ht="24.75" customHeight="1">
      <c r="A185" s="231"/>
      <c r="B185" s="342" t="s">
        <v>82</v>
      </c>
      <c r="C185" s="328"/>
      <c r="D185" s="201"/>
      <c r="E185" s="78"/>
      <c r="F185" s="78"/>
      <c r="G185" s="78"/>
      <c r="H185" s="328"/>
      <c r="I185" s="329"/>
    </row>
    <row r="186" spans="1:9" s="1" customFormat="1" ht="48" customHeight="1">
      <c r="A186" s="475">
        <v>48</v>
      </c>
      <c r="B186" s="493" t="s">
        <v>87</v>
      </c>
      <c r="C186" s="477" t="s">
        <v>18</v>
      </c>
      <c r="D186" s="323" t="s">
        <v>521</v>
      </c>
      <c r="E186" s="35">
        <v>864000</v>
      </c>
      <c r="F186" s="35">
        <f>(2313600-E186)/2</f>
        <v>724800</v>
      </c>
      <c r="G186" s="35">
        <v>724800</v>
      </c>
      <c r="H186" s="477" t="s">
        <v>20</v>
      </c>
      <c r="I186" s="475" t="s">
        <v>16</v>
      </c>
    </row>
    <row r="187" spans="1:9" s="1" customFormat="1" ht="24.75" customHeight="1" thickBot="1">
      <c r="A187" s="476"/>
      <c r="B187" s="494"/>
      <c r="C187" s="478"/>
      <c r="D187" s="330"/>
      <c r="E187" s="43"/>
      <c r="F187" s="43"/>
      <c r="G187" s="43"/>
      <c r="H187" s="478"/>
      <c r="I187" s="476"/>
    </row>
    <row r="188" spans="1:9" s="1" customFormat="1" ht="24.75" customHeight="1">
      <c r="A188" s="479">
        <v>49</v>
      </c>
      <c r="B188" s="480" t="s">
        <v>83</v>
      </c>
      <c r="C188" s="480" t="s">
        <v>84</v>
      </c>
      <c r="D188" s="479" t="s">
        <v>85</v>
      </c>
      <c r="E188" s="39">
        <v>575000</v>
      </c>
      <c r="F188" s="39">
        <v>575000</v>
      </c>
      <c r="G188" s="40">
        <v>0</v>
      </c>
      <c r="H188" s="480" t="s">
        <v>86</v>
      </c>
      <c r="I188" s="479" t="s">
        <v>16</v>
      </c>
    </row>
    <row r="189" spans="1:9" ht="48.75" customHeight="1" thickBot="1">
      <c r="A189" s="476"/>
      <c r="B189" s="478"/>
      <c r="C189" s="478"/>
      <c r="D189" s="476"/>
      <c r="E189" s="42"/>
      <c r="F189" s="42"/>
      <c r="G189" s="43"/>
      <c r="H189" s="478"/>
      <c r="I189" s="476"/>
    </row>
    <row r="190" spans="1:9" ht="24.75" customHeight="1">
      <c r="A190" s="131"/>
      <c r="B190" s="11" t="s">
        <v>89</v>
      </c>
      <c r="C190" s="12"/>
      <c r="D190" s="13"/>
      <c r="E190" s="267"/>
      <c r="F190" s="268" t="s">
        <v>502</v>
      </c>
      <c r="G190" s="268"/>
      <c r="H190" s="12"/>
      <c r="I190" s="13"/>
    </row>
    <row r="191" spans="1:9" s="1" customFormat="1" ht="24.75" customHeight="1">
      <c r="A191" s="292">
        <v>50</v>
      </c>
      <c r="B191" s="12" t="s">
        <v>609</v>
      </c>
      <c r="C191" s="477" t="s">
        <v>18</v>
      </c>
      <c r="D191" s="331"/>
      <c r="E191" s="267">
        <v>150000</v>
      </c>
      <c r="F191" s="268">
        <v>0</v>
      </c>
      <c r="G191" s="268">
        <v>0</v>
      </c>
      <c r="H191" s="477" t="s">
        <v>20</v>
      </c>
      <c r="I191" s="13" t="s">
        <v>16</v>
      </c>
    </row>
    <row r="192" spans="1:9" s="1" customFormat="1" ht="24.75" customHeight="1">
      <c r="A192" s="292"/>
      <c r="B192" s="12" t="s">
        <v>607</v>
      </c>
      <c r="C192" s="477"/>
      <c r="D192" s="331"/>
      <c r="E192" s="267"/>
      <c r="F192" s="268"/>
      <c r="G192" s="268"/>
      <c r="H192" s="477"/>
      <c r="I192" s="13"/>
    </row>
    <row r="193" spans="1:9" s="1" customFormat="1" ht="24.75" customHeight="1" thickBot="1">
      <c r="A193" s="293"/>
      <c r="B193" s="15" t="s">
        <v>608</v>
      </c>
      <c r="C193" s="326"/>
      <c r="D193" s="297"/>
      <c r="E193" s="271"/>
      <c r="F193" s="272"/>
      <c r="G193" s="272"/>
      <c r="H193" s="326"/>
      <c r="I193" s="297"/>
    </row>
    <row r="194" spans="1:9" ht="19.5" customHeight="1" thickBot="1">
      <c r="A194" s="198"/>
      <c r="B194" s="197"/>
      <c r="C194" s="197"/>
      <c r="D194" s="244"/>
      <c r="E194" s="73"/>
      <c r="F194" s="73"/>
      <c r="G194" s="73"/>
      <c r="H194" s="197"/>
      <c r="I194" s="300">
        <v>44</v>
      </c>
    </row>
    <row r="195" spans="1:9" s="1" customFormat="1" ht="21.75" customHeight="1">
      <c r="A195" s="5"/>
      <c r="B195" s="7"/>
      <c r="C195" s="29"/>
      <c r="D195" s="61"/>
      <c r="E195" s="483" t="s">
        <v>4</v>
      </c>
      <c r="F195" s="483"/>
      <c r="G195" s="484"/>
      <c r="H195" s="7"/>
      <c r="I195" s="7"/>
    </row>
    <row r="196" spans="1:9" s="1" customFormat="1" ht="24" customHeight="1" thickBot="1">
      <c r="A196" s="6" t="s">
        <v>5</v>
      </c>
      <c r="B196" s="8" t="s">
        <v>6</v>
      </c>
      <c r="C196" s="30" t="s">
        <v>7</v>
      </c>
      <c r="D196" s="37" t="s">
        <v>3</v>
      </c>
      <c r="E196" s="485"/>
      <c r="F196" s="485"/>
      <c r="G196" s="486"/>
      <c r="H196" s="8" t="s">
        <v>8</v>
      </c>
      <c r="I196" s="8" t="s">
        <v>9</v>
      </c>
    </row>
    <row r="197" spans="1:9" s="1" customFormat="1" ht="24.75" customHeight="1" thickBot="1">
      <c r="A197" s="146"/>
      <c r="B197" s="9"/>
      <c r="C197" s="31"/>
      <c r="D197" s="254" t="s">
        <v>371</v>
      </c>
      <c r="E197" s="54">
        <v>2556</v>
      </c>
      <c r="F197" s="57">
        <v>2557</v>
      </c>
      <c r="G197" s="57">
        <v>2558</v>
      </c>
      <c r="H197" s="10" t="s">
        <v>10</v>
      </c>
      <c r="I197" s="10"/>
    </row>
    <row r="198" spans="1:9" ht="24.75" customHeight="1">
      <c r="A198" s="475">
        <v>51</v>
      </c>
      <c r="B198" s="477" t="s">
        <v>90</v>
      </c>
      <c r="C198" s="477" t="s">
        <v>18</v>
      </c>
      <c r="D198" s="13" t="s">
        <v>38</v>
      </c>
      <c r="E198" s="35">
        <v>1060000</v>
      </c>
      <c r="F198" s="34">
        <v>1060000</v>
      </c>
      <c r="G198" s="35">
        <v>0</v>
      </c>
      <c r="H198" s="477" t="s">
        <v>20</v>
      </c>
      <c r="I198" s="475" t="s">
        <v>16</v>
      </c>
    </row>
    <row r="199" spans="1:9" ht="48.75" customHeight="1" thickBot="1">
      <c r="A199" s="476"/>
      <c r="B199" s="478"/>
      <c r="C199" s="478"/>
      <c r="D199" s="210" t="s">
        <v>88</v>
      </c>
      <c r="E199" s="43"/>
      <c r="F199" s="42"/>
      <c r="G199" s="43"/>
      <c r="H199" s="478"/>
      <c r="I199" s="476"/>
    </row>
    <row r="200" spans="1:9" ht="24.75" customHeight="1">
      <c r="A200" s="479">
        <v>52</v>
      </c>
      <c r="B200" s="12" t="s">
        <v>91</v>
      </c>
      <c r="C200" s="480" t="s">
        <v>18</v>
      </c>
      <c r="D200" s="13" t="s">
        <v>38</v>
      </c>
      <c r="E200" s="39">
        <v>500000</v>
      </c>
      <c r="F200" s="40">
        <v>500000</v>
      </c>
      <c r="G200" s="40">
        <v>500000</v>
      </c>
      <c r="H200" s="480" t="s">
        <v>20</v>
      </c>
      <c r="I200" s="479" t="s">
        <v>16</v>
      </c>
    </row>
    <row r="201" spans="1:9" ht="45.75" customHeight="1" thickBot="1">
      <c r="A201" s="476"/>
      <c r="B201" s="15" t="s">
        <v>92</v>
      </c>
      <c r="C201" s="478"/>
      <c r="D201" s="210" t="s">
        <v>93</v>
      </c>
      <c r="E201" s="42"/>
      <c r="F201" s="43"/>
      <c r="G201" s="43"/>
      <c r="H201" s="478"/>
      <c r="I201" s="476"/>
    </row>
    <row r="202" spans="1:9" s="1" customFormat="1" ht="23.25" customHeight="1">
      <c r="A202" s="327">
        <v>53</v>
      </c>
      <c r="B202" s="23" t="s">
        <v>610</v>
      </c>
      <c r="C202" s="480" t="s">
        <v>18</v>
      </c>
      <c r="D202" s="329" t="s">
        <v>38</v>
      </c>
      <c r="E202" s="39">
        <v>1000000</v>
      </c>
      <c r="F202" s="40">
        <v>500000</v>
      </c>
      <c r="G202" s="40">
        <v>0</v>
      </c>
      <c r="H202" s="480" t="s">
        <v>20</v>
      </c>
      <c r="I202" s="479" t="s">
        <v>16</v>
      </c>
    </row>
    <row r="203" spans="1:9" s="1" customFormat="1" ht="23.25" customHeight="1">
      <c r="A203" s="323"/>
      <c r="B203" s="12" t="s">
        <v>611</v>
      </c>
      <c r="C203" s="477"/>
      <c r="D203" s="13" t="s">
        <v>93</v>
      </c>
      <c r="E203" s="34"/>
      <c r="F203" s="35"/>
      <c r="G203" s="35"/>
      <c r="H203" s="477"/>
      <c r="I203" s="475"/>
    </row>
    <row r="204" spans="1:9" s="1" customFormat="1" ht="23.25" customHeight="1" thickBot="1">
      <c r="A204" s="324"/>
      <c r="B204" s="15"/>
      <c r="C204" s="381" t="s">
        <v>373</v>
      </c>
      <c r="D204" s="330"/>
      <c r="E204" s="272"/>
      <c r="F204" s="271"/>
      <c r="G204" s="271"/>
      <c r="H204" s="15"/>
      <c r="I204" s="330"/>
    </row>
    <row r="205" spans="1:9" s="1" customFormat="1" ht="24.75" customHeight="1">
      <c r="A205" s="131"/>
      <c r="B205" s="11" t="s">
        <v>95</v>
      </c>
      <c r="C205" s="12"/>
      <c r="D205" s="13"/>
      <c r="E205" s="253"/>
      <c r="F205" s="253"/>
      <c r="G205" s="32"/>
      <c r="H205" s="12"/>
      <c r="I205" s="13"/>
    </row>
    <row r="206" spans="1:9" s="1" customFormat="1" ht="24.75" customHeight="1">
      <c r="A206" s="323">
        <v>54</v>
      </c>
      <c r="B206" s="12" t="s">
        <v>12</v>
      </c>
      <c r="C206" s="477" t="s">
        <v>18</v>
      </c>
      <c r="D206" s="385" t="s">
        <v>38</v>
      </c>
      <c r="E206" s="34">
        <v>650000</v>
      </c>
      <c r="F206" s="258">
        <v>0</v>
      </c>
      <c r="G206" s="253">
        <v>0</v>
      </c>
      <c r="H206" s="477" t="s">
        <v>20</v>
      </c>
      <c r="I206" s="475" t="s">
        <v>16</v>
      </c>
    </row>
    <row r="207" spans="1:9" s="1" customFormat="1" ht="24.75" customHeight="1">
      <c r="A207" s="323"/>
      <c r="B207" s="12" t="s">
        <v>713</v>
      </c>
      <c r="C207" s="477"/>
      <c r="D207" s="385" t="s">
        <v>613</v>
      </c>
      <c r="E207" s="34"/>
      <c r="F207" s="35"/>
      <c r="G207" s="35"/>
      <c r="H207" s="477"/>
      <c r="I207" s="475"/>
    </row>
    <row r="208" spans="1:9" s="1" customFormat="1" ht="24.75" customHeight="1" thickBot="1">
      <c r="A208" s="324"/>
      <c r="B208" s="15"/>
      <c r="C208" s="381" t="s">
        <v>373</v>
      </c>
      <c r="D208" s="384"/>
      <c r="E208" s="272"/>
      <c r="F208" s="271"/>
      <c r="G208" s="271"/>
      <c r="H208" s="15"/>
      <c r="I208" s="384"/>
    </row>
    <row r="209" spans="1:9" ht="24.75" customHeight="1">
      <c r="A209" s="163">
        <v>55</v>
      </c>
      <c r="B209" s="12" t="s">
        <v>12</v>
      </c>
      <c r="C209" s="480" t="s">
        <v>18</v>
      </c>
      <c r="D209" s="329" t="s">
        <v>38</v>
      </c>
      <c r="E209" s="39">
        <v>650000</v>
      </c>
      <c r="F209" s="258">
        <v>0</v>
      </c>
      <c r="G209" s="253">
        <v>0</v>
      </c>
      <c r="H209" s="480" t="s">
        <v>20</v>
      </c>
      <c r="I209" s="479" t="s">
        <v>16</v>
      </c>
    </row>
    <row r="210" spans="1:9" ht="24.75" customHeight="1">
      <c r="A210" s="165"/>
      <c r="B210" s="325" t="s">
        <v>612</v>
      </c>
      <c r="C210" s="477"/>
      <c r="D210" s="13" t="s">
        <v>613</v>
      </c>
      <c r="E210" s="34"/>
      <c r="F210" s="35"/>
      <c r="G210" s="35"/>
      <c r="H210" s="477"/>
      <c r="I210" s="475"/>
    </row>
    <row r="211" spans="1:9" ht="24.75" customHeight="1" thickBot="1">
      <c r="A211" s="164"/>
      <c r="B211" s="15"/>
      <c r="C211" s="381" t="s">
        <v>373</v>
      </c>
      <c r="D211" s="330"/>
      <c r="E211" s="272"/>
      <c r="F211" s="271"/>
      <c r="G211" s="271"/>
      <c r="H211" s="15"/>
      <c r="I211" s="330"/>
    </row>
    <row r="212" spans="1:9" s="1" customFormat="1" ht="23.25" customHeight="1">
      <c r="A212" s="83"/>
      <c r="B212" s="308"/>
      <c r="C212" s="176"/>
      <c r="D212" s="243"/>
      <c r="E212" s="202"/>
      <c r="F212" s="202"/>
      <c r="G212" s="202"/>
      <c r="H212" s="176"/>
      <c r="I212" s="278"/>
    </row>
    <row r="213" spans="1:9" s="1" customFormat="1" ht="23.25" customHeight="1" thickBot="1">
      <c r="A213" s="198"/>
      <c r="B213" s="298"/>
      <c r="C213" s="197"/>
      <c r="D213" s="244"/>
      <c r="E213" s="203"/>
      <c r="F213" s="203"/>
      <c r="G213" s="203"/>
      <c r="H213" s="197"/>
      <c r="I213" s="300">
        <v>45</v>
      </c>
    </row>
    <row r="214" spans="1:9" s="1" customFormat="1" ht="24.75" customHeight="1">
      <c r="A214" s="5"/>
      <c r="B214" s="7"/>
      <c r="C214" s="29"/>
      <c r="D214" s="61"/>
      <c r="E214" s="483" t="s">
        <v>4</v>
      </c>
      <c r="F214" s="483"/>
      <c r="G214" s="484"/>
      <c r="H214" s="7"/>
      <c r="I214" s="7"/>
    </row>
    <row r="215" spans="1:9" s="1" customFormat="1" ht="24.75" customHeight="1" thickBot="1">
      <c r="A215" s="6" t="s">
        <v>5</v>
      </c>
      <c r="B215" s="8" t="s">
        <v>6</v>
      </c>
      <c r="C215" s="30" t="s">
        <v>7</v>
      </c>
      <c r="D215" s="37" t="s">
        <v>3</v>
      </c>
      <c r="E215" s="485"/>
      <c r="F215" s="485"/>
      <c r="G215" s="486"/>
      <c r="H215" s="8" t="s">
        <v>8</v>
      </c>
      <c r="I215" s="8" t="s">
        <v>9</v>
      </c>
    </row>
    <row r="216" spans="1:9" s="1" customFormat="1" ht="24.75" customHeight="1" thickBot="1">
      <c r="A216" s="146"/>
      <c r="B216" s="9"/>
      <c r="C216" s="31"/>
      <c r="D216" s="254" t="s">
        <v>371</v>
      </c>
      <c r="E216" s="54">
        <v>2556</v>
      </c>
      <c r="F216" s="57">
        <v>2557</v>
      </c>
      <c r="G216" s="57">
        <v>2558</v>
      </c>
      <c r="H216" s="10" t="s">
        <v>10</v>
      </c>
      <c r="I216" s="10"/>
    </row>
    <row r="217" spans="1:9" s="1" customFormat="1" ht="24.75" customHeight="1">
      <c r="A217" s="163">
        <v>56</v>
      </c>
      <c r="B217" s="23" t="s">
        <v>501</v>
      </c>
      <c r="C217" s="480" t="s">
        <v>18</v>
      </c>
      <c r="D217" s="329" t="s">
        <v>38</v>
      </c>
      <c r="E217" s="39">
        <v>800000</v>
      </c>
      <c r="F217" s="40">
        <v>900000</v>
      </c>
      <c r="G217" s="40">
        <v>905500</v>
      </c>
      <c r="H217" s="480" t="s">
        <v>20</v>
      </c>
      <c r="I217" s="479" t="s">
        <v>16</v>
      </c>
    </row>
    <row r="218" spans="1:9" s="1" customFormat="1" ht="24.75" customHeight="1">
      <c r="A218" s="165"/>
      <c r="B218" s="12" t="s">
        <v>614</v>
      </c>
      <c r="C218" s="477"/>
      <c r="D218" s="13" t="s">
        <v>615</v>
      </c>
      <c r="E218" s="34"/>
      <c r="F218" s="35"/>
      <c r="G218" s="35"/>
      <c r="H218" s="477"/>
      <c r="I218" s="475"/>
    </row>
    <row r="219" spans="1:9" s="1" customFormat="1" ht="24.75" customHeight="1" thickBot="1">
      <c r="A219" s="164"/>
      <c r="B219" s="15"/>
      <c r="C219" s="381" t="s">
        <v>373</v>
      </c>
      <c r="D219" s="330"/>
      <c r="E219" s="272"/>
      <c r="F219" s="271"/>
      <c r="G219" s="271"/>
      <c r="H219" s="15"/>
      <c r="I219" s="330"/>
    </row>
    <row r="220" spans="1:9" s="1" customFormat="1" ht="24.75" customHeight="1">
      <c r="A220" s="380">
        <v>57</v>
      </c>
      <c r="B220" s="23" t="s">
        <v>91</v>
      </c>
      <c r="C220" s="480" t="s">
        <v>18</v>
      </c>
      <c r="D220" s="329" t="s">
        <v>38</v>
      </c>
      <c r="E220" s="39">
        <v>500000</v>
      </c>
      <c r="F220" s="40">
        <v>400000</v>
      </c>
      <c r="G220" s="40">
        <v>0</v>
      </c>
      <c r="H220" s="480" t="s">
        <v>20</v>
      </c>
      <c r="I220" s="479" t="s">
        <v>16</v>
      </c>
    </row>
    <row r="221" spans="1:9" s="1" customFormat="1" ht="24.75" customHeight="1">
      <c r="A221" s="343"/>
      <c r="B221" s="12" t="s">
        <v>623</v>
      </c>
      <c r="C221" s="477"/>
      <c r="D221" s="385" t="s">
        <v>714</v>
      </c>
      <c r="E221" s="34"/>
      <c r="F221" s="35"/>
      <c r="G221" s="35"/>
      <c r="H221" s="477"/>
      <c r="I221" s="475"/>
    </row>
    <row r="222" spans="1:9" s="347" customFormat="1" ht="24.75" customHeight="1" thickBot="1">
      <c r="A222" s="351"/>
      <c r="B222" s="352"/>
      <c r="C222" s="381"/>
      <c r="D222" s="348"/>
      <c r="E222" s="349"/>
      <c r="F222" s="353"/>
      <c r="G222" s="353"/>
      <c r="H222" s="354"/>
      <c r="I222" s="354"/>
    </row>
    <row r="223" spans="1:9" s="1" customFormat="1" ht="24.75" customHeight="1">
      <c r="A223" s="379">
        <v>58</v>
      </c>
      <c r="B223" s="12" t="s">
        <v>22</v>
      </c>
      <c r="C223" s="33" t="s">
        <v>454</v>
      </c>
      <c r="D223" s="492" t="s">
        <v>715</v>
      </c>
      <c r="E223" s="32">
        <v>500000</v>
      </c>
      <c r="F223" s="258">
        <v>650000</v>
      </c>
      <c r="G223" s="253">
        <v>0</v>
      </c>
      <c r="H223" s="33" t="s">
        <v>24</v>
      </c>
      <c r="I223" s="379" t="s">
        <v>16</v>
      </c>
    </row>
    <row r="224" spans="1:9" s="1" customFormat="1" ht="24.75" customHeight="1">
      <c r="A224" s="379"/>
      <c r="B224" s="12" t="s">
        <v>455</v>
      </c>
      <c r="C224" s="12"/>
      <c r="D224" s="492"/>
      <c r="E224" s="32"/>
      <c r="F224" s="32"/>
      <c r="G224" s="32"/>
      <c r="H224" s="12"/>
      <c r="I224" s="379"/>
    </row>
    <row r="225" spans="1:9" s="347" customFormat="1" ht="24.75" customHeight="1" thickBot="1">
      <c r="A225" s="382"/>
      <c r="B225" s="15" t="s">
        <v>712</v>
      </c>
      <c r="C225" s="15"/>
      <c r="D225" s="10"/>
      <c r="E225" s="74"/>
      <c r="F225" s="74"/>
      <c r="G225" s="74"/>
      <c r="H225" s="15"/>
      <c r="I225" s="382"/>
    </row>
    <row r="226" spans="1:9" s="347" customFormat="1" ht="24.75" customHeight="1">
      <c r="A226" s="344"/>
      <c r="B226" s="11" t="s">
        <v>96</v>
      </c>
      <c r="C226" s="357"/>
      <c r="D226" s="373"/>
      <c r="E226" s="350"/>
      <c r="F226" s="345"/>
      <c r="G226" s="345"/>
      <c r="H226" s="290"/>
      <c r="I226" s="346"/>
    </row>
    <row r="227" spans="1:9" s="375" customFormat="1" ht="24.75" customHeight="1">
      <c r="A227" s="379">
        <v>59</v>
      </c>
      <c r="B227" s="12" t="s">
        <v>66</v>
      </c>
      <c r="C227" s="477" t="s">
        <v>18</v>
      </c>
      <c r="D227" s="355" t="s">
        <v>521</v>
      </c>
      <c r="E227" s="35">
        <v>520000</v>
      </c>
      <c r="F227" s="35">
        <v>520000</v>
      </c>
      <c r="G227" s="35">
        <v>520000</v>
      </c>
      <c r="H227" s="477" t="s">
        <v>20</v>
      </c>
      <c r="I227" s="475" t="s">
        <v>16</v>
      </c>
    </row>
    <row r="228" spans="1:9" s="375" customFormat="1" ht="24.75" customHeight="1">
      <c r="A228" s="374"/>
      <c r="B228" s="12" t="s">
        <v>624</v>
      </c>
      <c r="C228" s="477"/>
      <c r="D228" s="13" t="s">
        <v>80</v>
      </c>
      <c r="E228" s="35"/>
      <c r="F228" s="35"/>
      <c r="G228" s="35"/>
      <c r="H228" s="477"/>
      <c r="I228" s="475"/>
    </row>
    <row r="229" spans="1:9" s="347" customFormat="1" ht="24.75" customHeight="1" thickBot="1">
      <c r="A229" s="351"/>
      <c r="B229" s="376"/>
      <c r="C229" s="358"/>
      <c r="D229" s="377"/>
      <c r="E229" s="349"/>
      <c r="F229" s="353"/>
      <c r="G229" s="353"/>
      <c r="H229" s="279"/>
      <c r="I229" s="354"/>
    </row>
    <row r="230" spans="1:9" ht="24.75" customHeight="1">
      <c r="A230" s="475">
        <v>60</v>
      </c>
      <c r="B230" s="12" t="s">
        <v>501</v>
      </c>
      <c r="C230" s="477" t="s">
        <v>18</v>
      </c>
      <c r="D230" s="13" t="s">
        <v>38</v>
      </c>
      <c r="E230" s="34">
        <f>5562000/3</f>
        <v>1854000</v>
      </c>
      <c r="F230" s="34">
        <v>1854000</v>
      </c>
      <c r="G230" s="35">
        <v>1854000</v>
      </c>
      <c r="H230" s="477" t="s">
        <v>20</v>
      </c>
      <c r="I230" s="475" t="s">
        <v>16</v>
      </c>
    </row>
    <row r="231" spans="1:9" s="1" customFormat="1" ht="24.75" customHeight="1">
      <c r="A231" s="475"/>
      <c r="B231" s="12" t="s">
        <v>481</v>
      </c>
      <c r="C231" s="477"/>
      <c r="D231" s="13" t="s">
        <v>69</v>
      </c>
      <c r="E231" s="34"/>
      <c r="F231" s="34"/>
      <c r="G231" s="35"/>
      <c r="H231" s="477"/>
      <c r="I231" s="475"/>
    </row>
    <row r="232" spans="1:9" s="1" customFormat="1" ht="24.75" customHeight="1" thickBot="1">
      <c r="A232" s="476"/>
      <c r="B232" s="15" t="s">
        <v>97</v>
      </c>
      <c r="C232" s="478"/>
      <c r="D232" s="10"/>
      <c r="E232" s="42"/>
      <c r="F232" s="42"/>
      <c r="G232" s="43"/>
      <c r="H232" s="478"/>
      <c r="I232" s="476"/>
    </row>
    <row r="233" spans="1:9" s="1" customFormat="1" ht="24.75" customHeight="1" thickBot="1">
      <c r="A233" s="198"/>
      <c r="B233" s="298"/>
      <c r="C233" s="197"/>
      <c r="D233" s="244"/>
      <c r="E233" s="203"/>
      <c r="F233" s="203"/>
      <c r="G233" s="203"/>
      <c r="H233" s="197"/>
      <c r="I233" s="300">
        <v>46</v>
      </c>
    </row>
    <row r="234" spans="1:9" s="204" customFormat="1" ht="24.75" customHeight="1">
      <c r="A234" s="5"/>
      <c r="B234" s="7"/>
      <c r="C234" s="29"/>
      <c r="D234" s="61"/>
      <c r="E234" s="483" t="s">
        <v>4</v>
      </c>
      <c r="F234" s="483"/>
      <c r="G234" s="484"/>
      <c r="H234" s="7"/>
      <c r="I234" s="7"/>
    </row>
    <row r="235" spans="1:9" s="1" customFormat="1" ht="24.75" customHeight="1" thickBot="1">
      <c r="A235" s="6" t="s">
        <v>5</v>
      </c>
      <c r="B235" s="8" t="s">
        <v>6</v>
      </c>
      <c r="C235" s="30" t="s">
        <v>7</v>
      </c>
      <c r="D235" s="37" t="s">
        <v>3</v>
      </c>
      <c r="E235" s="485"/>
      <c r="F235" s="485"/>
      <c r="G235" s="486"/>
      <c r="H235" s="8" t="s">
        <v>8</v>
      </c>
      <c r="I235" s="8" t="s">
        <v>9</v>
      </c>
    </row>
    <row r="236" spans="1:9" s="1" customFormat="1" ht="24.75" customHeight="1" thickBot="1">
      <c r="A236" s="146"/>
      <c r="B236" s="9"/>
      <c r="C236" s="31"/>
      <c r="D236" s="254" t="s">
        <v>371</v>
      </c>
      <c r="E236" s="54">
        <v>2556</v>
      </c>
      <c r="F236" s="57">
        <v>2557</v>
      </c>
      <c r="G236" s="57">
        <v>2558</v>
      </c>
      <c r="H236" s="10" t="s">
        <v>10</v>
      </c>
      <c r="I236" s="10"/>
    </row>
    <row r="237" spans="1:9" s="204" customFormat="1" ht="24.75" customHeight="1">
      <c r="A237" s="189">
        <v>61</v>
      </c>
      <c r="B237" s="23" t="s">
        <v>35</v>
      </c>
      <c r="C237" s="38" t="s">
        <v>13</v>
      </c>
      <c r="D237" s="209" t="s">
        <v>26</v>
      </c>
      <c r="E237" s="32">
        <v>360000</v>
      </c>
      <c r="F237" s="253">
        <v>0</v>
      </c>
      <c r="G237" s="193">
        <v>0</v>
      </c>
      <c r="H237" s="38" t="s">
        <v>15</v>
      </c>
      <c r="I237" s="208" t="s">
        <v>16</v>
      </c>
    </row>
    <row r="238" spans="1:9" s="204" customFormat="1" ht="24.75" customHeight="1">
      <c r="A238" s="191"/>
      <c r="B238" s="12" t="s">
        <v>482</v>
      </c>
      <c r="C238" s="33" t="s">
        <v>27</v>
      </c>
      <c r="D238" s="13" t="s">
        <v>80</v>
      </c>
      <c r="E238" s="195"/>
      <c r="F238" s="195"/>
      <c r="G238" s="195"/>
      <c r="H238" s="33" t="s">
        <v>17</v>
      </c>
      <c r="I238" s="205"/>
    </row>
    <row r="239" spans="1:9" s="204" customFormat="1" ht="24.75" customHeight="1" thickBot="1">
      <c r="A239" s="190"/>
      <c r="B239" s="15"/>
      <c r="C239" s="192" t="s">
        <v>29</v>
      </c>
      <c r="D239" s="146"/>
      <c r="E239" s="194"/>
      <c r="F239" s="194"/>
      <c r="G239" s="194"/>
      <c r="H239" s="192"/>
      <c r="I239" s="206"/>
    </row>
    <row r="240" spans="1:9" s="204" customFormat="1" ht="24.75" customHeight="1">
      <c r="A240" s="356">
        <v>62</v>
      </c>
      <c r="B240" s="23" t="s">
        <v>35</v>
      </c>
      <c r="C240" s="38" t="s">
        <v>13</v>
      </c>
      <c r="D240" s="378" t="s">
        <v>26</v>
      </c>
      <c r="E240" s="32">
        <v>600000</v>
      </c>
      <c r="F240" s="32">
        <v>600000</v>
      </c>
      <c r="G240" s="360">
        <v>0</v>
      </c>
      <c r="H240" s="38" t="s">
        <v>15</v>
      </c>
      <c r="I240" s="356" t="s">
        <v>16</v>
      </c>
    </row>
    <row r="241" spans="1:9" s="204" customFormat="1" ht="24.75" customHeight="1">
      <c r="A241" s="355"/>
      <c r="B241" s="12" t="s">
        <v>625</v>
      </c>
      <c r="C241" s="33" t="s">
        <v>27</v>
      </c>
      <c r="D241" s="13" t="s">
        <v>81</v>
      </c>
      <c r="E241" s="258"/>
      <c r="F241" s="258"/>
      <c r="G241" s="258"/>
      <c r="H241" s="33" t="s">
        <v>17</v>
      </c>
      <c r="I241" s="355"/>
    </row>
    <row r="242" spans="1:9" s="204" customFormat="1" ht="24.75" customHeight="1" thickBot="1">
      <c r="A242" s="359"/>
      <c r="B242" s="15"/>
      <c r="C242" s="358" t="s">
        <v>29</v>
      </c>
      <c r="D242" s="146"/>
      <c r="E242" s="361"/>
      <c r="F242" s="361"/>
      <c r="G242" s="361"/>
      <c r="H242" s="358"/>
      <c r="I242" s="359"/>
    </row>
    <row r="243" spans="1:9" s="204" customFormat="1" ht="24.75" customHeight="1">
      <c r="A243" s="356">
        <v>63</v>
      </c>
      <c r="B243" s="23" t="s">
        <v>35</v>
      </c>
      <c r="C243" s="38" t="s">
        <v>13</v>
      </c>
      <c r="D243" s="378" t="s">
        <v>26</v>
      </c>
      <c r="E243" s="253">
        <v>0</v>
      </c>
      <c r="F243" s="383">
        <v>300000</v>
      </c>
      <c r="G243" s="360">
        <v>0</v>
      </c>
      <c r="H243" s="38" t="s">
        <v>15</v>
      </c>
      <c r="I243" s="356" t="s">
        <v>16</v>
      </c>
    </row>
    <row r="244" spans="1:9" s="204" customFormat="1" ht="24.75" customHeight="1">
      <c r="A244" s="355"/>
      <c r="B244" s="12" t="s">
        <v>626</v>
      </c>
      <c r="C244" s="33" t="s">
        <v>27</v>
      </c>
      <c r="D244" s="13" t="s">
        <v>28</v>
      </c>
      <c r="E244" s="258"/>
      <c r="F244" s="258"/>
      <c r="G244" s="258"/>
      <c r="H244" s="33" t="s">
        <v>17</v>
      </c>
      <c r="I244" s="355"/>
    </row>
    <row r="245" spans="1:9" s="204" customFormat="1" ht="24.75" customHeight="1" thickBot="1">
      <c r="A245" s="359"/>
      <c r="B245" s="15"/>
      <c r="C245" s="358" t="s">
        <v>29</v>
      </c>
      <c r="D245" s="146"/>
      <c r="E245" s="361"/>
      <c r="F245" s="361"/>
      <c r="G245" s="361"/>
      <c r="H245" s="358"/>
      <c r="I245" s="359"/>
    </row>
    <row r="246" spans="1:9" s="204" customFormat="1" ht="24.75" customHeight="1">
      <c r="A246" s="356">
        <v>64</v>
      </c>
      <c r="B246" s="23" t="s">
        <v>35</v>
      </c>
      <c r="C246" s="38" t="s">
        <v>13</v>
      </c>
      <c r="D246" s="378" t="s">
        <v>26</v>
      </c>
      <c r="E246" s="383">
        <v>120000</v>
      </c>
      <c r="F246" s="253">
        <v>0</v>
      </c>
      <c r="G246" s="383">
        <v>0</v>
      </c>
      <c r="H246" s="38" t="s">
        <v>15</v>
      </c>
      <c r="I246" s="356" t="s">
        <v>16</v>
      </c>
    </row>
    <row r="247" spans="1:9" s="204" customFormat="1" ht="24.75" customHeight="1">
      <c r="A247" s="355"/>
      <c r="B247" s="12" t="s">
        <v>628</v>
      </c>
      <c r="C247" s="33" t="s">
        <v>27</v>
      </c>
      <c r="D247" s="13" t="s">
        <v>627</v>
      </c>
      <c r="E247" s="258"/>
      <c r="F247" s="258"/>
      <c r="G247" s="258"/>
      <c r="H247" s="33" t="s">
        <v>17</v>
      </c>
      <c r="I247" s="355"/>
    </row>
    <row r="248" spans="1:9" s="204" customFormat="1" ht="24.75" customHeight="1" thickBot="1">
      <c r="A248" s="359"/>
      <c r="B248" s="15"/>
      <c r="C248" s="358" t="s">
        <v>29</v>
      </c>
      <c r="D248" s="146"/>
      <c r="E248" s="361"/>
      <c r="F248" s="361"/>
      <c r="G248" s="361"/>
      <c r="H248" s="358"/>
      <c r="I248" s="359"/>
    </row>
    <row r="249" spans="1:9" s="204" customFormat="1" ht="24.75" customHeight="1">
      <c r="A249" s="356">
        <v>65</v>
      </c>
      <c r="B249" s="23" t="s">
        <v>35</v>
      </c>
      <c r="C249" s="38" t="s">
        <v>13</v>
      </c>
      <c r="D249" s="378" t="s">
        <v>26</v>
      </c>
      <c r="E249" s="253">
        <v>0</v>
      </c>
      <c r="F249" s="383">
        <v>0</v>
      </c>
      <c r="G249" s="383">
        <v>600000</v>
      </c>
      <c r="H249" s="38" t="s">
        <v>15</v>
      </c>
      <c r="I249" s="356" t="s">
        <v>16</v>
      </c>
    </row>
    <row r="250" spans="1:9" s="204" customFormat="1" ht="24.75" customHeight="1">
      <c r="A250" s="355"/>
      <c r="B250" s="12" t="s">
        <v>629</v>
      </c>
      <c r="C250" s="33" t="s">
        <v>27</v>
      </c>
      <c r="D250" s="13" t="s">
        <v>21</v>
      </c>
      <c r="E250" s="258"/>
      <c r="F250" s="258"/>
      <c r="G250" s="258"/>
      <c r="H250" s="33" t="s">
        <v>17</v>
      </c>
      <c r="I250" s="355"/>
    </row>
    <row r="251" spans="1:9" s="204" customFormat="1" ht="24.75" customHeight="1" thickBot="1">
      <c r="A251" s="359"/>
      <c r="B251" s="15"/>
      <c r="C251" s="358" t="s">
        <v>29</v>
      </c>
      <c r="D251" s="146"/>
      <c r="E251" s="361"/>
      <c r="F251" s="361"/>
      <c r="G251" s="361"/>
      <c r="H251" s="358"/>
      <c r="I251" s="359"/>
    </row>
    <row r="252" spans="1:9" ht="24.75" customHeight="1">
      <c r="I252" s="277"/>
    </row>
    <row r="253" spans="1:9" ht="24.75" customHeight="1" thickBot="1">
      <c r="I253" s="278">
        <v>47</v>
      </c>
    </row>
    <row r="254" spans="1:9" s="204" customFormat="1" ht="24.75" customHeight="1">
      <c r="A254" s="5"/>
      <c r="B254" s="7"/>
      <c r="C254" s="29"/>
      <c r="D254" s="61"/>
      <c r="E254" s="483" t="s">
        <v>4</v>
      </c>
      <c r="F254" s="483"/>
      <c r="G254" s="484"/>
      <c r="H254" s="7"/>
      <c r="I254" s="7"/>
    </row>
    <row r="255" spans="1:9" s="1" customFormat="1" ht="24.75" customHeight="1" thickBot="1">
      <c r="A255" s="6" t="s">
        <v>5</v>
      </c>
      <c r="B255" s="8" t="s">
        <v>6</v>
      </c>
      <c r="C255" s="30" t="s">
        <v>7</v>
      </c>
      <c r="D255" s="37" t="s">
        <v>3</v>
      </c>
      <c r="E255" s="485"/>
      <c r="F255" s="485"/>
      <c r="G255" s="486"/>
      <c r="H255" s="8" t="s">
        <v>8</v>
      </c>
      <c r="I255" s="8" t="s">
        <v>9</v>
      </c>
    </row>
    <row r="256" spans="1:9" s="1" customFormat="1" ht="24.75" customHeight="1" thickBot="1">
      <c r="A256" s="146"/>
      <c r="B256" s="9"/>
      <c r="C256" s="31"/>
      <c r="D256" s="254" t="s">
        <v>371</v>
      </c>
      <c r="E256" s="54">
        <v>2556</v>
      </c>
      <c r="F256" s="57">
        <v>2557</v>
      </c>
      <c r="G256" s="57">
        <v>2558</v>
      </c>
      <c r="H256" s="10" t="s">
        <v>10</v>
      </c>
      <c r="I256" s="10"/>
    </row>
    <row r="257" spans="1:9" s="1" customFormat="1" ht="24.75" customHeight="1">
      <c r="A257" s="131"/>
      <c r="B257" s="11" t="s">
        <v>98</v>
      </c>
      <c r="C257" s="12"/>
      <c r="D257" s="13"/>
      <c r="E257" s="32"/>
      <c r="F257" s="32"/>
      <c r="G257" s="32"/>
      <c r="H257" s="12"/>
      <c r="I257" s="13"/>
    </row>
    <row r="258" spans="1:9" s="1" customFormat="1" ht="24.75" customHeight="1">
      <c r="A258" s="475">
        <v>66</v>
      </c>
      <c r="B258" s="477" t="s">
        <v>99</v>
      </c>
      <c r="C258" s="477" t="s">
        <v>18</v>
      </c>
      <c r="D258" s="13" t="s">
        <v>38</v>
      </c>
      <c r="E258" s="32">
        <v>720000</v>
      </c>
      <c r="F258" s="32">
        <v>0</v>
      </c>
      <c r="G258" s="35">
        <v>0</v>
      </c>
      <c r="H258" s="477" t="s">
        <v>20</v>
      </c>
      <c r="I258" s="475" t="s">
        <v>16</v>
      </c>
    </row>
    <row r="259" spans="1:9" s="1" customFormat="1" ht="24.75" customHeight="1" thickBot="1">
      <c r="A259" s="476"/>
      <c r="B259" s="478"/>
      <c r="C259" s="478"/>
      <c r="D259" s="384" t="s">
        <v>518</v>
      </c>
      <c r="E259" s="253"/>
      <c r="F259" s="253"/>
      <c r="G259" s="43"/>
      <c r="H259" s="478"/>
      <c r="I259" s="476"/>
    </row>
    <row r="260" spans="1:9" ht="24.75" customHeight="1">
      <c r="A260" s="479">
        <v>67</v>
      </c>
      <c r="B260" s="12" t="s">
        <v>91</v>
      </c>
      <c r="C260" s="480" t="s">
        <v>18</v>
      </c>
      <c r="D260" s="13" t="s">
        <v>47</v>
      </c>
      <c r="E260" s="40">
        <v>0</v>
      </c>
      <c r="F260" s="40">
        <v>450000</v>
      </c>
      <c r="G260" s="40">
        <v>0</v>
      </c>
      <c r="H260" s="480" t="s">
        <v>20</v>
      </c>
      <c r="I260" s="479" t="s">
        <v>16</v>
      </c>
    </row>
    <row r="261" spans="1:9" ht="24.75" customHeight="1">
      <c r="A261" s="475"/>
      <c r="B261" s="12" t="s">
        <v>100</v>
      </c>
      <c r="C261" s="477"/>
      <c r="D261" s="13" t="s">
        <v>28</v>
      </c>
      <c r="E261" s="35"/>
      <c r="F261" s="35"/>
      <c r="G261" s="35"/>
      <c r="H261" s="477"/>
      <c r="I261" s="475"/>
    </row>
    <row r="262" spans="1:9" ht="24.75" customHeight="1" thickBot="1">
      <c r="A262" s="476"/>
      <c r="B262" s="15"/>
      <c r="C262" s="478"/>
      <c r="D262" s="10"/>
      <c r="E262" s="43"/>
      <c r="F262" s="43"/>
      <c r="G262" s="43"/>
      <c r="H262" s="478"/>
      <c r="I262" s="476"/>
    </row>
    <row r="263" spans="1:9" ht="24.75" customHeight="1">
      <c r="A263" s="163">
        <v>68</v>
      </c>
      <c r="B263" s="169" t="s">
        <v>470</v>
      </c>
      <c r="C263" s="38" t="s">
        <v>13</v>
      </c>
      <c r="D263" s="13" t="s">
        <v>47</v>
      </c>
      <c r="E263" s="253">
        <v>0</v>
      </c>
      <c r="F263" s="253">
        <v>0</v>
      </c>
      <c r="G263" s="170">
        <v>1656000</v>
      </c>
      <c r="H263" s="38" t="s">
        <v>15</v>
      </c>
      <c r="I263" s="208" t="s">
        <v>16</v>
      </c>
    </row>
    <row r="264" spans="1:9" ht="24.75" customHeight="1">
      <c r="A264" s="165"/>
      <c r="B264" s="167" t="s">
        <v>471</v>
      </c>
      <c r="C264" s="33" t="s">
        <v>27</v>
      </c>
      <c r="D264" s="13" t="s">
        <v>479</v>
      </c>
      <c r="E264" s="172"/>
      <c r="F264" s="172"/>
      <c r="G264" s="172"/>
      <c r="H264" s="33" t="s">
        <v>17</v>
      </c>
      <c r="I264" s="205"/>
    </row>
    <row r="265" spans="1:9" ht="24.75" customHeight="1" thickBot="1">
      <c r="A265" s="164"/>
      <c r="B265" s="168"/>
      <c r="C265" s="168" t="s">
        <v>29</v>
      </c>
      <c r="D265" s="146"/>
      <c r="E265" s="171"/>
      <c r="F265" s="171"/>
      <c r="G265" s="171"/>
      <c r="H265" s="168"/>
      <c r="I265" s="206"/>
    </row>
    <row r="266" spans="1:9" s="1" customFormat="1" ht="24.75" customHeight="1">
      <c r="A266" s="83"/>
      <c r="B266" s="176"/>
      <c r="C266" s="176"/>
      <c r="D266" s="243"/>
      <c r="E266" s="185"/>
      <c r="F266" s="185"/>
      <c r="G266" s="185"/>
      <c r="H266" s="176"/>
      <c r="I266" s="83"/>
    </row>
    <row r="267" spans="1:9" s="1" customFormat="1" ht="24.75" customHeight="1">
      <c r="A267" s="83"/>
      <c r="B267" s="176"/>
      <c r="C267" s="176"/>
      <c r="D267" s="243"/>
      <c r="E267" s="185">
        <f>E11+E14+E16+E24+E27+E30+E33+E36+E39+E46+E49+E52+E56+E58+E67+E69+E72+E74+E76+E85+E88+E91+E93+E96+E103+E105+E107+E110+E112+E119+E122+E125+E129+E131+E139+E142+E145+E148+E152+E159+E162+E165+E168+E171+E179+E182+E186+E188+E191+E198+E200+E202+E206+E209+E217+E220+E223+E227+E230+E237+E240+E243+E246+E249+E258+E260+E263</f>
        <v>58586550</v>
      </c>
      <c r="F267" s="185">
        <f t="shared" ref="F267:G267" si="0">F11+F14+F16+F24+F27+F30+F33+F36+F39+F46+F49+F52+F56+F58+F67+F69+F72+F74+F76+F85+F88+F91+F93+F96+F103+F105+F107+F110+F112+F119+F122+F125+F129+F131+F139+F142+F145+F148+F152+F159+F162+F165+F168+F171+F179+F182+F186+F188+F191+F198+F200+F202+F206+F209+F217+F220+F223+F227+F230+F237+F240+F243+F246+F249+F258+F260+F263</f>
        <v>50276050</v>
      </c>
      <c r="G267" s="185">
        <f t="shared" si="0"/>
        <v>41946400</v>
      </c>
      <c r="H267" s="176"/>
      <c r="I267" s="83"/>
    </row>
    <row r="268" spans="1:9" s="1" customFormat="1" ht="24.75" customHeight="1">
      <c r="A268" s="83"/>
      <c r="B268" s="176"/>
      <c r="C268" s="176"/>
      <c r="D268" s="243"/>
      <c r="E268" s="185"/>
      <c r="F268" s="185"/>
      <c r="G268" s="185"/>
      <c r="H268" s="176"/>
      <c r="I268" s="83"/>
    </row>
    <row r="269" spans="1:9" s="1" customFormat="1" ht="24.75" customHeight="1">
      <c r="A269" s="83"/>
      <c r="B269" s="176"/>
      <c r="C269" s="176"/>
      <c r="D269" s="243"/>
      <c r="E269" s="185"/>
      <c r="F269" s="185"/>
      <c r="G269" s="185"/>
      <c r="H269" s="176"/>
      <c r="I269" s="83"/>
    </row>
    <row r="270" spans="1:9" s="1" customFormat="1" ht="24.75" customHeight="1">
      <c r="A270" s="83"/>
      <c r="B270" s="176"/>
      <c r="C270" s="176"/>
      <c r="D270" s="243"/>
      <c r="E270" s="185"/>
      <c r="F270" s="185"/>
      <c r="G270" s="185"/>
      <c r="H270" s="176"/>
      <c r="I270" s="83"/>
    </row>
    <row r="271" spans="1:9" s="1" customFormat="1" ht="24.75" customHeight="1">
      <c r="A271" s="83"/>
      <c r="B271" s="176"/>
      <c r="C271" s="176"/>
      <c r="D271" s="243"/>
      <c r="E271" s="185"/>
      <c r="F271" s="185"/>
      <c r="G271" s="185"/>
      <c r="H271" s="176"/>
      <c r="I271" s="83"/>
    </row>
    <row r="272" spans="1:9" s="1" customFormat="1" ht="24.75" customHeight="1">
      <c r="A272" s="83"/>
      <c r="B272" s="176"/>
      <c r="C272" s="176"/>
      <c r="D272" s="243"/>
      <c r="E272" s="185"/>
      <c r="F272" s="185"/>
      <c r="G272" s="185"/>
      <c r="H272" s="176"/>
      <c r="I272" s="83"/>
    </row>
    <row r="273" spans="1:9" s="1" customFormat="1" ht="24.75" customHeight="1">
      <c r="A273" s="83"/>
      <c r="B273" s="176"/>
      <c r="C273" s="176"/>
      <c r="D273" s="243"/>
      <c r="E273" s="185"/>
      <c r="F273" s="185"/>
      <c r="G273" s="185"/>
      <c r="H273" s="176"/>
      <c r="I273" s="278">
        <v>48</v>
      </c>
    </row>
    <row r="274" spans="1:9" s="1" customFormat="1" ht="24.75" customHeight="1">
      <c r="A274" s="83"/>
      <c r="B274" s="176"/>
      <c r="C274" s="176"/>
      <c r="D274" s="243"/>
      <c r="E274" s="185"/>
      <c r="F274" s="185"/>
      <c r="G274" s="185"/>
      <c r="H274" s="176"/>
      <c r="I274" s="278"/>
    </row>
    <row r="275" spans="1:9" s="1" customFormat="1" ht="24.75" customHeight="1">
      <c r="A275" s="166" t="s">
        <v>1</v>
      </c>
      <c r="D275" s="145"/>
      <c r="E275" s="75"/>
      <c r="F275" s="75"/>
      <c r="G275" s="75"/>
      <c r="I275" s="145"/>
    </row>
    <row r="276" spans="1:9" s="1" customFormat="1" ht="24.75" customHeight="1" thickBot="1">
      <c r="A276" s="145"/>
      <c r="B276" s="4" t="s">
        <v>101</v>
      </c>
      <c r="D276" s="145"/>
      <c r="E276" s="75"/>
      <c r="F276" s="75"/>
      <c r="G276" s="75"/>
      <c r="I276" s="145"/>
    </row>
    <row r="277" spans="1:9" s="1" customFormat="1" ht="24.75" customHeight="1">
      <c r="A277" s="5"/>
      <c r="B277" s="7"/>
      <c r="C277" s="29"/>
      <c r="D277" s="61"/>
      <c r="E277" s="483" t="s">
        <v>4</v>
      </c>
      <c r="F277" s="483"/>
      <c r="G277" s="484"/>
      <c r="H277" s="7"/>
      <c r="I277" s="7"/>
    </row>
    <row r="278" spans="1:9" s="1" customFormat="1" ht="24.75" customHeight="1" thickBot="1">
      <c r="A278" s="6" t="s">
        <v>5</v>
      </c>
      <c r="B278" s="8" t="s">
        <v>6</v>
      </c>
      <c r="C278" s="30" t="s">
        <v>7</v>
      </c>
      <c r="D278" s="37" t="s">
        <v>3</v>
      </c>
      <c r="E278" s="485"/>
      <c r="F278" s="485"/>
      <c r="G278" s="486"/>
      <c r="H278" s="8" t="s">
        <v>8</v>
      </c>
      <c r="I278" s="8" t="s">
        <v>9</v>
      </c>
    </row>
    <row r="279" spans="1:9" s="1" customFormat="1" ht="24.75" customHeight="1" thickBot="1">
      <c r="A279" s="146"/>
      <c r="B279" s="9"/>
      <c r="C279" s="31"/>
      <c r="D279" s="254" t="s">
        <v>371</v>
      </c>
      <c r="E279" s="54">
        <v>2556</v>
      </c>
      <c r="F279" s="57">
        <v>2557</v>
      </c>
      <c r="G279" s="57">
        <v>2558</v>
      </c>
      <c r="H279" s="10" t="s">
        <v>10</v>
      </c>
      <c r="I279" s="10"/>
    </row>
    <row r="280" spans="1:9" s="1" customFormat="1" ht="24.75" customHeight="1">
      <c r="A280" s="479">
        <v>1</v>
      </c>
      <c r="B280" s="480" t="s">
        <v>630</v>
      </c>
      <c r="C280" s="480" t="s">
        <v>596</v>
      </c>
      <c r="D280" s="479" t="s">
        <v>102</v>
      </c>
      <c r="E280" s="34">
        <v>2000000</v>
      </c>
      <c r="F280" s="91">
        <v>2000000</v>
      </c>
      <c r="G280" s="88">
        <v>2000000</v>
      </c>
      <c r="H280" s="12" t="s">
        <v>397</v>
      </c>
      <c r="I280" s="475" t="s">
        <v>16</v>
      </c>
    </row>
    <row r="281" spans="1:9" s="1" customFormat="1" ht="43.5" customHeight="1" thickBot="1">
      <c r="A281" s="476"/>
      <c r="B281" s="478"/>
      <c r="C281" s="478"/>
      <c r="D281" s="476"/>
      <c r="E281" s="42"/>
      <c r="F281" s="79"/>
      <c r="G281" s="89"/>
      <c r="H281" s="15" t="s">
        <v>399</v>
      </c>
      <c r="I281" s="476"/>
    </row>
    <row r="282" spans="1:9" ht="24.75" customHeight="1">
      <c r="A282" s="479">
        <v>2</v>
      </c>
      <c r="B282" s="480" t="s">
        <v>591</v>
      </c>
      <c r="C282" s="12" t="s">
        <v>390</v>
      </c>
      <c r="D282" s="479" t="s">
        <v>103</v>
      </c>
      <c r="E282" s="40">
        <v>10000000</v>
      </c>
      <c r="F282" s="481">
        <v>10000000</v>
      </c>
      <c r="G282" s="481">
        <v>10000000</v>
      </c>
      <c r="H282" s="12" t="s">
        <v>397</v>
      </c>
      <c r="I282" s="479" t="s">
        <v>16</v>
      </c>
    </row>
    <row r="283" spans="1:9" ht="24.75" customHeight="1" thickBot="1">
      <c r="A283" s="476"/>
      <c r="B283" s="478"/>
      <c r="C283" s="15" t="s">
        <v>391</v>
      </c>
      <c r="D283" s="476"/>
      <c r="E283" s="43"/>
      <c r="F283" s="482"/>
      <c r="G283" s="482"/>
      <c r="H283" s="56" t="s">
        <v>399</v>
      </c>
      <c r="I283" s="476"/>
    </row>
    <row r="284" spans="1:9" ht="24.75" customHeight="1">
      <c r="A284" s="133">
        <v>3</v>
      </c>
      <c r="B284" s="23" t="s">
        <v>469</v>
      </c>
      <c r="C284" s="23" t="s">
        <v>392</v>
      </c>
      <c r="D284" s="209" t="s">
        <v>102</v>
      </c>
      <c r="E284" s="78">
        <v>700000</v>
      </c>
      <c r="F284" s="88">
        <v>700000</v>
      </c>
      <c r="G284" s="88">
        <v>700000</v>
      </c>
      <c r="H284" s="23" t="s">
        <v>395</v>
      </c>
      <c r="I284" s="209" t="s">
        <v>16</v>
      </c>
    </row>
    <row r="285" spans="1:9" s="93" customFormat="1" ht="24.75" customHeight="1" thickBot="1">
      <c r="A285" s="132"/>
      <c r="B285" s="15"/>
      <c r="C285" s="15" t="s">
        <v>393</v>
      </c>
      <c r="D285" s="210"/>
      <c r="E285" s="74"/>
      <c r="F285" s="89"/>
      <c r="G285" s="74"/>
      <c r="H285" s="15" t="s">
        <v>396</v>
      </c>
      <c r="I285" s="210"/>
    </row>
    <row r="286" spans="1:9" s="93" customFormat="1" ht="24.75" customHeight="1">
      <c r="A286" s="133">
        <v>4</v>
      </c>
      <c r="B286" s="23" t="s">
        <v>593</v>
      </c>
      <c r="C286" s="23" t="s">
        <v>392</v>
      </c>
      <c r="D286" s="209" t="s">
        <v>102</v>
      </c>
      <c r="E286" s="77">
        <v>1000000</v>
      </c>
      <c r="F286" s="88">
        <v>1000000</v>
      </c>
      <c r="G286" s="88">
        <v>1000000</v>
      </c>
      <c r="H286" s="23" t="s">
        <v>395</v>
      </c>
      <c r="I286" s="209" t="s">
        <v>16</v>
      </c>
    </row>
    <row r="287" spans="1:9" s="93" customFormat="1" ht="24.75" customHeight="1" thickBot="1">
      <c r="A287" s="132"/>
      <c r="B287" s="15" t="s">
        <v>594</v>
      </c>
      <c r="C287" s="15" t="s">
        <v>394</v>
      </c>
      <c r="D287" s="210"/>
      <c r="E287" s="72"/>
      <c r="F287" s="89"/>
      <c r="G287" s="90"/>
      <c r="H287" s="15" t="s">
        <v>396</v>
      </c>
      <c r="I287" s="210"/>
    </row>
    <row r="288" spans="1:9" s="93" customFormat="1" ht="24.75" customHeight="1">
      <c r="A288" s="475">
        <v>5</v>
      </c>
      <c r="B288" s="477" t="s">
        <v>104</v>
      </c>
      <c r="C288" s="477" t="s">
        <v>105</v>
      </c>
      <c r="D288" s="475" t="s">
        <v>89</v>
      </c>
      <c r="E288" s="265">
        <v>0</v>
      </c>
      <c r="F288" s="91">
        <v>300000</v>
      </c>
      <c r="G288" s="265">
        <v>0</v>
      </c>
      <c r="H288" s="12" t="s">
        <v>397</v>
      </c>
      <c r="I288" s="475" t="s">
        <v>16</v>
      </c>
    </row>
    <row r="289" spans="1:12" s="93" customFormat="1" ht="24.75" customHeight="1" thickBot="1">
      <c r="A289" s="476"/>
      <c r="B289" s="478"/>
      <c r="C289" s="478"/>
      <c r="D289" s="476"/>
      <c r="E289" s="266"/>
      <c r="F289" s="79"/>
      <c r="G289" s="266"/>
      <c r="H289" s="63" t="s">
        <v>398</v>
      </c>
      <c r="I289" s="476"/>
    </row>
    <row r="290" spans="1:12" s="93" customFormat="1" ht="24.75" customHeight="1">
      <c r="A290" s="186"/>
      <c r="B290" s="187"/>
      <c r="C290" s="187"/>
      <c r="D290" s="186"/>
      <c r="E290" s="305"/>
      <c r="F290" s="234"/>
      <c r="G290" s="305"/>
      <c r="H290" s="187"/>
      <c r="I290" s="186"/>
    </row>
    <row r="291" spans="1:12" s="93" customFormat="1" ht="24.75" customHeight="1">
      <c r="A291" s="83"/>
      <c r="B291" s="176"/>
      <c r="C291" s="176"/>
      <c r="D291" s="83"/>
      <c r="E291" s="437"/>
      <c r="F291" s="303"/>
      <c r="G291" s="437"/>
      <c r="H291" s="176"/>
      <c r="I291" s="83"/>
    </row>
    <row r="292" spans="1:12" s="93" customFormat="1" ht="24.75" customHeight="1">
      <c r="A292" s="83"/>
      <c r="B292" s="176"/>
      <c r="C292" s="176"/>
      <c r="D292" s="83"/>
      <c r="E292" s="304"/>
      <c r="F292" s="303"/>
      <c r="G292" s="202"/>
      <c r="H292" s="176"/>
      <c r="I292" s="278">
        <v>49</v>
      </c>
    </row>
    <row r="293" spans="1:12" s="93" customFormat="1" ht="24.75" customHeight="1" thickBot="1">
      <c r="A293" s="198"/>
      <c r="B293" s="197"/>
      <c r="C293" s="197"/>
      <c r="D293" s="198"/>
      <c r="E293" s="235"/>
      <c r="F293" s="236"/>
      <c r="G293" s="203"/>
      <c r="H293" s="197"/>
      <c r="I293" s="198"/>
    </row>
    <row r="294" spans="1:12" s="93" customFormat="1" ht="24.75" customHeight="1">
      <c r="A294" s="5"/>
      <c r="B294" s="7"/>
      <c r="C294" s="29"/>
      <c r="D294" s="61"/>
      <c r="E294" s="483" t="s">
        <v>4</v>
      </c>
      <c r="F294" s="483"/>
      <c r="G294" s="484"/>
      <c r="H294" s="7"/>
      <c r="I294" s="7"/>
    </row>
    <row r="295" spans="1:12" s="1" customFormat="1" ht="24.75" customHeight="1" thickBot="1">
      <c r="A295" s="6" t="s">
        <v>5</v>
      </c>
      <c r="B295" s="8" t="s">
        <v>6</v>
      </c>
      <c r="C295" s="30" t="s">
        <v>7</v>
      </c>
      <c r="D295" s="37" t="s">
        <v>3</v>
      </c>
      <c r="E295" s="485"/>
      <c r="F295" s="485"/>
      <c r="G295" s="486"/>
      <c r="H295" s="8" t="s">
        <v>8</v>
      </c>
      <c r="I295" s="8" t="s">
        <v>9</v>
      </c>
    </row>
    <row r="296" spans="1:12" s="1" customFormat="1" ht="24.75" customHeight="1" thickBot="1">
      <c r="A296" s="146"/>
      <c r="B296" s="9"/>
      <c r="C296" s="31"/>
      <c r="D296" s="254" t="s">
        <v>371</v>
      </c>
      <c r="E296" s="54">
        <v>2556</v>
      </c>
      <c r="F296" s="57">
        <v>2557</v>
      </c>
      <c r="G296" s="57">
        <v>2558</v>
      </c>
      <c r="H296" s="10" t="s">
        <v>10</v>
      </c>
      <c r="I296" s="10"/>
    </row>
    <row r="297" spans="1:12" s="1" customFormat="1" ht="24.75" customHeight="1">
      <c r="A297" s="479">
        <v>6</v>
      </c>
      <c r="B297" s="81" t="s">
        <v>592</v>
      </c>
      <c r="C297" s="12" t="s">
        <v>390</v>
      </c>
      <c r="D297" s="479" t="s">
        <v>115</v>
      </c>
      <c r="E297" s="35">
        <v>200000</v>
      </c>
      <c r="F297" s="35">
        <v>200000</v>
      </c>
      <c r="G297" s="88">
        <v>500000</v>
      </c>
      <c r="H297" s="12" t="s">
        <v>397</v>
      </c>
      <c r="I297" s="487" t="s">
        <v>16</v>
      </c>
    </row>
    <row r="298" spans="1:12" s="93" customFormat="1" ht="24.75" customHeight="1" thickBot="1">
      <c r="A298" s="476"/>
      <c r="B298" s="82" t="s">
        <v>533</v>
      </c>
      <c r="C298" s="15" t="s">
        <v>391</v>
      </c>
      <c r="D298" s="476"/>
      <c r="E298" s="266"/>
      <c r="F298" s="266"/>
      <c r="G298" s="79"/>
      <c r="H298" s="56" t="s">
        <v>399</v>
      </c>
      <c r="I298" s="489"/>
    </row>
    <row r="299" spans="1:12" ht="24.75" customHeight="1">
      <c r="A299" s="95">
        <v>7</v>
      </c>
      <c r="B299" s="108" t="s">
        <v>410</v>
      </c>
      <c r="C299" s="96" t="s">
        <v>400</v>
      </c>
      <c r="D299" s="95" t="s">
        <v>402</v>
      </c>
      <c r="E299" s="97">
        <v>0</v>
      </c>
      <c r="F299" s="97">
        <v>0</v>
      </c>
      <c r="G299" s="97">
        <v>1000000</v>
      </c>
      <c r="H299" s="12" t="s">
        <v>397</v>
      </c>
      <c r="I299" s="95" t="s">
        <v>16</v>
      </c>
      <c r="J299" s="1"/>
      <c r="K299" s="1"/>
      <c r="L299" s="1"/>
    </row>
    <row r="300" spans="1:12" ht="24.75" customHeight="1">
      <c r="A300" s="102"/>
      <c r="B300" s="109" t="s">
        <v>411</v>
      </c>
      <c r="C300" s="103" t="s">
        <v>401</v>
      </c>
      <c r="D300" s="102"/>
      <c r="E300" s="104"/>
      <c r="F300" s="104"/>
      <c r="G300" s="104"/>
      <c r="H300" s="12" t="s">
        <v>403</v>
      </c>
      <c r="I300" s="102"/>
      <c r="J300" s="1"/>
      <c r="K300" s="1"/>
      <c r="L300" s="1"/>
    </row>
    <row r="301" spans="1:12" ht="24.75" customHeight="1" thickBot="1">
      <c r="A301" s="98"/>
      <c r="B301" s="99"/>
      <c r="C301" s="100"/>
      <c r="D301" s="98"/>
      <c r="E301" s="101"/>
      <c r="F301" s="101"/>
      <c r="G301" s="101"/>
      <c r="H301" s="63" t="s">
        <v>404</v>
      </c>
      <c r="I301" s="98"/>
      <c r="J301" s="1"/>
      <c r="K301" s="1"/>
      <c r="L301" s="1"/>
    </row>
    <row r="302" spans="1:12" s="1" customFormat="1" ht="24.75" customHeight="1">
      <c r="A302" s="479">
        <v>8</v>
      </c>
      <c r="B302" s="81" t="s">
        <v>606</v>
      </c>
      <c r="C302" s="12" t="s">
        <v>390</v>
      </c>
      <c r="D302" s="479" t="s">
        <v>115</v>
      </c>
      <c r="E302" s="35">
        <v>200000</v>
      </c>
      <c r="F302" s="35">
        <v>200000</v>
      </c>
      <c r="G302" s="88">
        <v>500000</v>
      </c>
      <c r="H302" s="12" t="s">
        <v>397</v>
      </c>
      <c r="I302" s="487" t="s">
        <v>16</v>
      </c>
    </row>
    <row r="303" spans="1:12" s="93" customFormat="1" ht="24.75" customHeight="1" thickBot="1">
      <c r="A303" s="476"/>
      <c r="B303" s="82"/>
      <c r="C303" s="15" t="s">
        <v>391</v>
      </c>
      <c r="D303" s="476"/>
      <c r="E303" s="266"/>
      <c r="F303" s="266"/>
      <c r="G303" s="79"/>
      <c r="H303" s="326" t="s">
        <v>399</v>
      </c>
      <c r="I303" s="489"/>
    </row>
    <row r="304" spans="1:12" s="1" customFormat="1" ht="24.75" customHeight="1">
      <c r="A304" s="479">
        <v>9</v>
      </c>
      <c r="B304" s="81" t="s">
        <v>617</v>
      </c>
      <c r="C304" s="12" t="s">
        <v>619</v>
      </c>
      <c r="D304" s="479" t="s">
        <v>115</v>
      </c>
      <c r="E304" s="35">
        <v>600000</v>
      </c>
      <c r="F304" s="35">
        <v>0</v>
      </c>
      <c r="G304" s="88">
        <v>0</v>
      </c>
      <c r="H304" s="12" t="s">
        <v>397</v>
      </c>
      <c r="I304" s="487" t="s">
        <v>16</v>
      </c>
    </row>
    <row r="305" spans="1:12" s="1" customFormat="1" ht="24.75" customHeight="1">
      <c r="A305" s="475"/>
      <c r="B305" s="371" t="s">
        <v>618</v>
      </c>
      <c r="C305" s="12" t="s">
        <v>620</v>
      </c>
      <c r="D305" s="475"/>
      <c r="E305" s="35"/>
      <c r="F305" s="35"/>
      <c r="G305" s="91"/>
      <c r="H305" s="357" t="s">
        <v>621</v>
      </c>
      <c r="I305" s="488"/>
    </row>
    <row r="306" spans="1:12" s="93" customFormat="1" ht="24.75" customHeight="1" thickBot="1">
      <c r="A306" s="476"/>
      <c r="B306" s="82"/>
      <c r="C306" s="15" t="s">
        <v>616</v>
      </c>
      <c r="D306" s="476"/>
      <c r="E306" s="266"/>
      <c r="F306" s="266"/>
      <c r="G306" s="79"/>
      <c r="H306" s="358" t="s">
        <v>622</v>
      </c>
      <c r="I306" s="489"/>
    </row>
    <row r="307" spans="1:12" s="1" customFormat="1" ht="21.75" customHeight="1">
      <c r="A307" s="93"/>
      <c r="B307" s="93"/>
      <c r="C307" s="93"/>
      <c r="D307" s="93"/>
      <c r="E307" s="94"/>
      <c r="F307" s="94"/>
      <c r="G307" s="94"/>
      <c r="H307" s="93"/>
      <c r="I307" s="93"/>
    </row>
    <row r="308" spans="1:12" s="1" customFormat="1" ht="21.75" customHeight="1">
      <c r="A308" s="93"/>
      <c r="B308" s="93"/>
      <c r="C308" s="93"/>
      <c r="D308" s="93"/>
      <c r="E308" s="94"/>
      <c r="F308" s="94"/>
      <c r="G308" s="94"/>
      <c r="H308" s="93"/>
      <c r="I308" s="93"/>
    </row>
    <row r="309" spans="1:12" s="1" customFormat="1" ht="21.75" customHeight="1">
      <c r="A309" s="93"/>
      <c r="B309" s="93"/>
      <c r="C309" s="93"/>
      <c r="D309" s="93"/>
      <c r="E309" s="94"/>
      <c r="F309" s="94"/>
      <c r="G309" s="94"/>
      <c r="H309" s="93"/>
      <c r="I309" s="93"/>
    </row>
    <row r="310" spans="1:12" s="1" customFormat="1" ht="21.75" customHeight="1">
      <c r="A310" s="93"/>
      <c r="B310" s="93"/>
      <c r="C310" s="93"/>
      <c r="D310" s="93"/>
      <c r="E310" s="94"/>
      <c r="F310" s="94"/>
      <c r="G310" s="94"/>
      <c r="H310" s="93"/>
      <c r="I310" s="93"/>
    </row>
    <row r="311" spans="1:12" s="1" customFormat="1" ht="21.75" customHeight="1">
      <c r="A311" s="93"/>
      <c r="B311" s="93"/>
      <c r="C311" s="93"/>
      <c r="D311" s="93"/>
      <c r="E311" s="94"/>
      <c r="F311" s="94"/>
      <c r="G311" s="94"/>
      <c r="H311" s="93"/>
      <c r="I311" s="93"/>
    </row>
    <row r="312" spans="1:12" s="1" customFormat="1" ht="21.75" customHeight="1">
      <c r="A312" s="93"/>
      <c r="B312" s="93"/>
      <c r="C312" s="93"/>
      <c r="D312" s="93"/>
      <c r="E312" s="94"/>
      <c r="F312" s="94"/>
      <c r="G312" s="94"/>
      <c r="H312" s="93"/>
      <c r="I312" s="93"/>
    </row>
    <row r="313" spans="1:12" s="1" customFormat="1" ht="21.75" customHeight="1">
      <c r="A313" s="93"/>
      <c r="B313" s="93"/>
      <c r="C313" s="93"/>
      <c r="D313" s="93"/>
      <c r="E313" s="94"/>
      <c r="F313" s="94"/>
      <c r="G313" s="94"/>
      <c r="H313" s="93"/>
      <c r="I313" s="278">
        <v>50</v>
      </c>
    </row>
    <row r="314" spans="1:12" s="1" customFormat="1" ht="21.75" customHeight="1">
      <c r="A314" s="151" t="s">
        <v>106</v>
      </c>
      <c r="D314" s="145"/>
      <c r="E314" s="75"/>
      <c r="F314" s="75"/>
      <c r="G314" s="75"/>
      <c r="I314" s="145"/>
    </row>
    <row r="315" spans="1:12" s="1" customFormat="1" ht="21.75" customHeight="1" thickBot="1">
      <c r="A315" s="145"/>
      <c r="B315" s="4" t="s">
        <v>107</v>
      </c>
      <c r="D315" s="145"/>
      <c r="E315" s="75"/>
      <c r="F315" s="75"/>
      <c r="G315" s="75"/>
      <c r="I315" s="145"/>
    </row>
    <row r="316" spans="1:12" s="93" customFormat="1" ht="24.75" customHeight="1">
      <c r="A316" s="5"/>
      <c r="B316" s="7"/>
      <c r="C316" s="29"/>
      <c r="D316" s="61"/>
      <c r="E316" s="483" t="s">
        <v>4</v>
      </c>
      <c r="F316" s="483"/>
      <c r="G316" s="484"/>
      <c r="H316" s="7"/>
      <c r="I316" s="7"/>
    </row>
    <row r="317" spans="1:12" s="1" customFormat="1" ht="24.75" customHeight="1" thickBot="1">
      <c r="A317" s="6" t="s">
        <v>5</v>
      </c>
      <c r="B317" s="8" t="s">
        <v>6</v>
      </c>
      <c r="C317" s="30" t="s">
        <v>7</v>
      </c>
      <c r="D317" s="37" t="s">
        <v>3</v>
      </c>
      <c r="E317" s="485"/>
      <c r="F317" s="485"/>
      <c r="G317" s="486"/>
      <c r="H317" s="8" t="s">
        <v>8</v>
      </c>
      <c r="I317" s="8" t="s">
        <v>9</v>
      </c>
    </row>
    <row r="318" spans="1:12" s="1" customFormat="1" ht="24.75" customHeight="1" thickBot="1">
      <c r="A318" s="6"/>
      <c r="B318" s="9"/>
      <c r="C318" s="31"/>
      <c r="D318" s="254" t="s">
        <v>371</v>
      </c>
      <c r="E318" s="54">
        <v>2556</v>
      </c>
      <c r="F318" s="57">
        <v>2557</v>
      </c>
      <c r="G318" s="57">
        <v>2558</v>
      </c>
      <c r="H318" s="262"/>
      <c r="I318" s="245"/>
    </row>
    <row r="319" spans="1:12" s="1" customFormat="1" ht="21.75" customHeight="1">
      <c r="A319" s="479">
        <v>1</v>
      </c>
      <c r="B319" s="12" t="s">
        <v>503</v>
      </c>
      <c r="C319" s="33" t="s">
        <v>380</v>
      </c>
      <c r="D319" s="36" t="s">
        <v>102</v>
      </c>
      <c r="E319" s="34">
        <v>260000</v>
      </c>
      <c r="F319" s="34">
        <v>260000</v>
      </c>
      <c r="G319" s="34">
        <v>260000</v>
      </c>
      <c r="H319" s="490" t="s">
        <v>505</v>
      </c>
      <c r="I319" s="36" t="s">
        <v>16</v>
      </c>
    </row>
    <row r="320" spans="1:12" ht="25.5" customHeight="1" thickBot="1">
      <c r="A320" s="475"/>
      <c r="B320" s="12" t="s">
        <v>108</v>
      </c>
      <c r="C320" s="264" t="s">
        <v>504</v>
      </c>
      <c r="D320" s="13"/>
      <c r="E320" s="34"/>
      <c r="F320" s="34"/>
      <c r="G320" s="34"/>
      <c r="H320" s="491"/>
      <c r="I320" s="13"/>
      <c r="J320" s="1"/>
      <c r="K320" s="1"/>
      <c r="L320" s="1"/>
    </row>
    <row r="321" spans="1:12" ht="24.75" customHeight="1">
      <c r="A321" s="133">
        <v>2</v>
      </c>
      <c r="B321" s="58" t="s">
        <v>109</v>
      </c>
      <c r="C321" s="33" t="s">
        <v>380</v>
      </c>
      <c r="D321" s="41" t="s">
        <v>102</v>
      </c>
      <c r="E321" s="86">
        <v>80000</v>
      </c>
      <c r="F321" s="39">
        <v>80000</v>
      </c>
      <c r="G321" s="77">
        <v>80000</v>
      </c>
      <c r="H321" s="490" t="s">
        <v>505</v>
      </c>
      <c r="I321" s="209" t="s">
        <v>16</v>
      </c>
      <c r="J321" s="1"/>
      <c r="K321" s="1"/>
      <c r="L321" s="1"/>
    </row>
    <row r="322" spans="1:12" s="27" customFormat="1" ht="24.75" customHeight="1" thickBot="1">
      <c r="A322" s="131"/>
      <c r="B322" s="55"/>
      <c r="C322" s="264" t="s">
        <v>504</v>
      </c>
      <c r="D322" s="36"/>
      <c r="E322" s="66"/>
      <c r="F322" s="34"/>
      <c r="G322" s="76"/>
      <c r="H322" s="491"/>
      <c r="I322" s="13"/>
      <c r="J322" s="150"/>
    </row>
    <row r="323" spans="1:12" ht="24.75" customHeight="1">
      <c r="A323" s="133">
        <v>3</v>
      </c>
      <c r="B323" s="58" t="s">
        <v>110</v>
      </c>
      <c r="C323" s="33" t="s">
        <v>380</v>
      </c>
      <c r="D323" s="41" t="s">
        <v>102</v>
      </c>
      <c r="E323" s="84">
        <v>40000</v>
      </c>
      <c r="F323" s="39">
        <v>40000</v>
      </c>
      <c r="G323" s="77">
        <v>40000</v>
      </c>
      <c r="H323" s="490" t="s">
        <v>505</v>
      </c>
      <c r="I323" s="208" t="s">
        <v>16</v>
      </c>
    </row>
    <row r="324" spans="1:12" ht="24.75" customHeight="1" thickBot="1">
      <c r="A324" s="131"/>
      <c r="B324" s="55"/>
      <c r="C324" s="263" t="s">
        <v>504</v>
      </c>
      <c r="D324" s="36"/>
      <c r="E324" s="85"/>
      <c r="F324" s="34"/>
      <c r="G324" s="76"/>
      <c r="H324" s="491"/>
      <c r="I324" s="205"/>
    </row>
    <row r="325" spans="1:12" ht="24.75" customHeight="1">
      <c r="A325" s="133">
        <v>4</v>
      </c>
      <c r="B325" s="23" t="s">
        <v>111</v>
      </c>
      <c r="C325" s="23" t="s">
        <v>381</v>
      </c>
      <c r="D325" s="209" t="s">
        <v>102</v>
      </c>
      <c r="E325" s="87">
        <v>800000</v>
      </c>
      <c r="F325" s="40">
        <v>800000</v>
      </c>
      <c r="G325" s="78">
        <v>800000</v>
      </c>
      <c r="H325" s="23" t="s">
        <v>383</v>
      </c>
      <c r="I325" s="209" t="s">
        <v>16</v>
      </c>
    </row>
    <row r="326" spans="1:12" ht="24.75" customHeight="1" thickBot="1">
      <c r="A326" s="132"/>
      <c r="B326" s="15"/>
      <c r="C326" s="15" t="s">
        <v>382</v>
      </c>
      <c r="D326" s="210"/>
      <c r="E326" s="73"/>
      <c r="F326" s="43"/>
      <c r="G326" s="74"/>
      <c r="H326" s="15" t="s">
        <v>384</v>
      </c>
      <c r="I326" s="210"/>
    </row>
    <row r="327" spans="1:12" ht="24.75" customHeight="1">
      <c r="A327" s="133">
        <v>5</v>
      </c>
      <c r="B327" s="92" t="s">
        <v>112</v>
      </c>
      <c r="C327" s="58" t="s">
        <v>385</v>
      </c>
      <c r="D327" s="208" t="s">
        <v>102</v>
      </c>
      <c r="E327" s="70">
        <v>400000</v>
      </c>
      <c r="F327" s="40">
        <v>400000</v>
      </c>
      <c r="G327" s="70">
        <v>400000</v>
      </c>
      <c r="H327" s="58" t="s">
        <v>113</v>
      </c>
      <c r="I327" s="208" t="s">
        <v>16</v>
      </c>
    </row>
    <row r="328" spans="1:12" ht="24.75" customHeight="1" thickBot="1">
      <c r="A328" s="132"/>
      <c r="B328" s="56"/>
      <c r="C328" s="56" t="s">
        <v>386</v>
      </c>
      <c r="D328" s="206"/>
      <c r="E328" s="69"/>
      <c r="F328" s="43"/>
      <c r="G328" s="69"/>
      <c r="H328" s="56"/>
      <c r="I328" s="206"/>
    </row>
    <row r="329" spans="1:12" ht="24.75" customHeight="1">
      <c r="A329" s="133">
        <v>6</v>
      </c>
      <c r="B329" s="58" t="s">
        <v>387</v>
      </c>
      <c r="C329" s="58" t="s">
        <v>385</v>
      </c>
      <c r="D329" s="208" t="s">
        <v>102</v>
      </c>
      <c r="E329" s="259">
        <v>200000</v>
      </c>
      <c r="F329" s="40">
        <v>200000</v>
      </c>
      <c r="G329" s="60">
        <v>200000</v>
      </c>
      <c r="H329" s="58" t="s">
        <v>388</v>
      </c>
      <c r="I329" s="208" t="s">
        <v>16</v>
      </c>
    </row>
    <row r="330" spans="1:12" s="1" customFormat="1" ht="24.75" customHeight="1" thickBot="1">
      <c r="A330" s="132"/>
      <c r="B330" s="159" t="s">
        <v>443</v>
      </c>
      <c r="C330" s="56" t="s">
        <v>386</v>
      </c>
      <c r="D330" s="206"/>
      <c r="E330" s="260"/>
      <c r="F330" s="43"/>
      <c r="G330" s="59"/>
      <c r="H330" s="56" t="s">
        <v>389</v>
      </c>
      <c r="I330" s="206"/>
    </row>
    <row r="331" spans="1:12" s="1" customFormat="1" ht="24.75" customHeight="1">
      <c r="A331" s="95">
        <v>7</v>
      </c>
      <c r="B331" s="152" t="s">
        <v>433</v>
      </c>
      <c r="C331" s="153" t="s">
        <v>385</v>
      </c>
      <c r="D331" s="208" t="s">
        <v>102</v>
      </c>
      <c r="E331" s="154">
        <v>300000</v>
      </c>
      <c r="F331" s="154">
        <v>300000</v>
      </c>
      <c r="G331" s="154">
        <v>500000</v>
      </c>
      <c r="H331" s="153" t="s">
        <v>435</v>
      </c>
      <c r="I331" s="95" t="s">
        <v>16</v>
      </c>
    </row>
    <row r="332" spans="1:12" ht="24.75" customHeight="1" thickBot="1">
      <c r="A332" s="155"/>
      <c r="B332" s="156" t="s">
        <v>440</v>
      </c>
      <c r="C332" s="157" t="s">
        <v>434</v>
      </c>
      <c r="D332" s="98"/>
      <c r="E332" s="158"/>
      <c r="F332" s="158"/>
      <c r="G332" s="158"/>
      <c r="H332" s="157" t="s">
        <v>436</v>
      </c>
      <c r="I332" s="98"/>
    </row>
    <row r="333" spans="1:12" s="1" customFormat="1" ht="21.75" customHeight="1">
      <c r="A333" s="93"/>
      <c r="B333" s="93"/>
      <c r="C333" s="93"/>
      <c r="D333" s="93"/>
      <c r="E333" s="94"/>
      <c r="F333" s="94"/>
      <c r="G333" s="94"/>
      <c r="H333" s="93"/>
      <c r="I333" s="93"/>
    </row>
    <row r="334" spans="1:12" s="1" customFormat="1" ht="21.75" customHeight="1">
      <c r="A334" s="93"/>
      <c r="B334" s="93"/>
      <c r="C334" s="93"/>
      <c r="D334" s="93"/>
      <c r="E334" s="94"/>
      <c r="F334" s="94"/>
      <c r="G334" s="94"/>
      <c r="H334" s="93"/>
      <c r="I334" s="278">
        <v>51</v>
      </c>
    </row>
    <row r="335" spans="1:12" s="1" customFormat="1" ht="21.75" customHeight="1" thickBot="1">
      <c r="A335" s="93"/>
      <c r="B335" s="93"/>
      <c r="C335" s="93"/>
      <c r="D335" s="93"/>
      <c r="E335" s="94"/>
      <c r="F335" s="94"/>
      <c r="G335" s="94"/>
      <c r="H335" s="93"/>
      <c r="I335" s="278"/>
    </row>
    <row r="336" spans="1:12" s="93" customFormat="1" ht="24.75" customHeight="1">
      <c r="A336" s="5"/>
      <c r="B336" s="7"/>
      <c r="C336" s="29"/>
      <c r="D336" s="61"/>
      <c r="E336" s="483" t="s">
        <v>4</v>
      </c>
      <c r="F336" s="483"/>
      <c r="G336" s="484"/>
      <c r="H336" s="7"/>
      <c r="I336" s="7"/>
    </row>
    <row r="337" spans="1:12" s="1" customFormat="1" ht="24.75" customHeight="1" thickBot="1">
      <c r="A337" s="6" t="s">
        <v>5</v>
      </c>
      <c r="B337" s="8" t="s">
        <v>6</v>
      </c>
      <c r="C337" s="30" t="s">
        <v>7</v>
      </c>
      <c r="D337" s="37" t="s">
        <v>3</v>
      </c>
      <c r="E337" s="485"/>
      <c r="F337" s="485"/>
      <c r="G337" s="486"/>
      <c r="H337" s="8" t="s">
        <v>8</v>
      </c>
      <c r="I337" s="8" t="s">
        <v>9</v>
      </c>
    </row>
    <row r="338" spans="1:12" s="1" customFormat="1" ht="24.75" customHeight="1" thickBot="1">
      <c r="A338" s="6"/>
      <c r="B338" s="9"/>
      <c r="C338" s="31"/>
      <c r="D338" s="254" t="s">
        <v>371</v>
      </c>
      <c r="E338" s="54">
        <v>2556</v>
      </c>
      <c r="F338" s="57">
        <v>2557</v>
      </c>
      <c r="G338" s="57">
        <v>2558</v>
      </c>
      <c r="H338" s="262"/>
      <c r="I338" s="245"/>
    </row>
    <row r="339" spans="1:12" s="335" customFormat="1" ht="24.75" customHeight="1">
      <c r="A339" s="332">
        <v>8</v>
      </c>
      <c r="B339" s="333" t="s">
        <v>554</v>
      </c>
      <c r="C339" s="96" t="s">
        <v>400</v>
      </c>
      <c r="D339" s="95" t="s">
        <v>557</v>
      </c>
      <c r="E339" s="97">
        <v>10000</v>
      </c>
      <c r="F339" s="97">
        <v>10000</v>
      </c>
      <c r="G339" s="97">
        <v>10000</v>
      </c>
      <c r="H339" s="12" t="s">
        <v>558</v>
      </c>
      <c r="I339" s="95" t="s">
        <v>16</v>
      </c>
    </row>
    <row r="340" spans="1:12" s="335" customFormat="1" ht="24.75" customHeight="1">
      <c r="A340" s="336"/>
      <c r="B340" s="337" t="s">
        <v>555</v>
      </c>
      <c r="C340" s="103" t="s">
        <v>401</v>
      </c>
      <c r="D340" s="102"/>
      <c r="E340" s="104"/>
      <c r="F340" s="104"/>
      <c r="G340" s="104"/>
      <c r="H340" s="12" t="s">
        <v>403</v>
      </c>
      <c r="I340" s="102"/>
    </row>
    <row r="341" spans="1:12" s="335" customFormat="1" ht="24.75" customHeight="1" thickBot="1">
      <c r="A341" s="339"/>
      <c r="B341" s="340"/>
      <c r="C341" s="100"/>
      <c r="D341" s="98"/>
      <c r="E341" s="101"/>
      <c r="F341" s="101"/>
      <c r="G341" s="101"/>
      <c r="H341" s="319" t="s">
        <v>404</v>
      </c>
      <c r="I341" s="98"/>
    </row>
    <row r="342" spans="1:12" s="1" customFormat="1" ht="21.75" customHeight="1">
      <c r="A342" s="332">
        <v>9</v>
      </c>
      <c r="B342" s="333" t="s">
        <v>556</v>
      </c>
      <c r="C342" s="334" t="s">
        <v>559</v>
      </c>
      <c r="D342" s="332" t="s">
        <v>557</v>
      </c>
      <c r="E342" s="97">
        <v>5000</v>
      </c>
      <c r="F342" s="97">
        <v>5000</v>
      </c>
      <c r="G342" s="97">
        <v>5000</v>
      </c>
      <c r="H342" s="12" t="s">
        <v>558</v>
      </c>
      <c r="I342" s="95" t="s">
        <v>16</v>
      </c>
    </row>
    <row r="343" spans="1:12" ht="21.75" customHeight="1">
      <c r="A343" s="336"/>
      <c r="B343" s="337" t="s">
        <v>555</v>
      </c>
      <c r="C343" s="338" t="s">
        <v>560</v>
      </c>
      <c r="D343" s="336"/>
      <c r="E343" s="104"/>
      <c r="F343" s="104"/>
      <c r="G343" s="104"/>
      <c r="H343" s="12" t="s">
        <v>403</v>
      </c>
      <c r="I343" s="102"/>
      <c r="J343" s="1"/>
      <c r="K343" s="1"/>
      <c r="L343" s="1"/>
    </row>
    <row r="344" spans="1:12" s="1" customFormat="1" ht="21.75" customHeight="1" thickBot="1">
      <c r="A344" s="339"/>
      <c r="B344" s="340"/>
      <c r="C344" s="341" t="s">
        <v>561</v>
      </c>
      <c r="D344" s="339"/>
      <c r="E344" s="101"/>
      <c r="F344" s="101"/>
      <c r="G344" s="101"/>
      <c r="H344" s="319" t="s">
        <v>404</v>
      </c>
      <c r="I344" s="98"/>
    </row>
    <row r="345" spans="1:12" s="1" customFormat="1" ht="23.25">
      <c r="A345" s="438"/>
      <c r="B345" s="439"/>
      <c r="C345" s="440"/>
      <c r="D345" s="438"/>
      <c r="E345" s="441"/>
      <c r="F345" s="441"/>
      <c r="G345" s="441"/>
      <c r="H345" s="176"/>
      <c r="I345" s="442"/>
    </row>
    <row r="346" spans="1:12" s="1" customFormat="1" ht="23.25">
      <c r="A346" s="438"/>
      <c r="B346" s="439"/>
      <c r="C346" s="440"/>
      <c r="D346" s="438"/>
      <c r="E346" s="441"/>
      <c r="F346" s="441"/>
      <c r="G346" s="441"/>
      <c r="H346" s="176"/>
      <c r="I346" s="442"/>
    </row>
    <row r="347" spans="1:12" s="1" customFormat="1" ht="23.25">
      <c r="A347" s="438"/>
      <c r="B347" s="439"/>
      <c r="C347" s="440"/>
      <c r="D347" s="438"/>
      <c r="E347" s="441"/>
      <c r="F347" s="441"/>
      <c r="G347" s="441"/>
      <c r="H347" s="176"/>
      <c r="I347" s="442"/>
    </row>
    <row r="348" spans="1:12" s="1" customFormat="1" ht="23.25">
      <c r="A348" s="438"/>
      <c r="B348" s="439"/>
      <c r="C348" s="440"/>
      <c r="D348" s="438"/>
      <c r="E348" s="441"/>
      <c r="F348" s="441"/>
      <c r="G348" s="441"/>
      <c r="H348" s="176"/>
      <c r="I348" s="442"/>
    </row>
    <row r="349" spans="1:12" s="1" customFormat="1" ht="22.5" customHeight="1">
      <c r="A349" s="148"/>
      <c r="D349" s="145"/>
      <c r="E349" s="75"/>
      <c r="F349" s="75"/>
      <c r="G349" s="75"/>
    </row>
    <row r="350" spans="1:12" s="1" customFormat="1" ht="24.75" customHeight="1">
      <c r="A350" s="148"/>
      <c r="D350" s="145"/>
      <c r="E350" s="75"/>
      <c r="F350" s="75"/>
      <c r="G350" s="75"/>
      <c r="I350" s="145"/>
    </row>
    <row r="351" spans="1:12" s="1" customFormat="1" ht="24.75" customHeight="1">
      <c r="A351" s="148"/>
      <c r="D351" s="145"/>
      <c r="E351" s="75"/>
      <c r="F351" s="75"/>
      <c r="G351" s="75"/>
      <c r="I351" s="145"/>
    </row>
    <row r="352" spans="1:12" s="1" customFormat="1" ht="24.75" customHeight="1">
      <c r="A352" s="148"/>
      <c r="D352" s="145"/>
      <c r="E352" s="75"/>
      <c r="F352" s="75"/>
      <c r="G352" s="75"/>
      <c r="I352" s="145"/>
    </row>
    <row r="353" spans="1:10" s="1" customFormat="1" ht="24.75" customHeight="1">
      <c r="A353" s="148"/>
      <c r="D353" s="145"/>
      <c r="E353" s="75"/>
      <c r="F353" s="75"/>
      <c r="G353" s="75"/>
      <c r="I353" s="145"/>
    </row>
    <row r="354" spans="1:10" s="1" customFormat="1" ht="24.75" customHeight="1">
      <c r="A354" s="148"/>
      <c r="D354" s="145"/>
      <c r="E354" s="75"/>
      <c r="F354" s="75"/>
      <c r="G354" s="75"/>
      <c r="I354" s="145"/>
    </row>
    <row r="355" spans="1:10" s="1" customFormat="1" ht="24.75" customHeight="1">
      <c r="A355" s="148"/>
      <c r="D355" s="145"/>
      <c r="E355" s="75"/>
      <c r="F355" s="75"/>
      <c r="G355" s="75"/>
      <c r="I355" s="278">
        <v>52</v>
      </c>
    </row>
    <row r="356" spans="1:10" s="1" customFormat="1" ht="24.75" customHeight="1">
      <c r="A356" s="148"/>
      <c r="D356" s="145"/>
      <c r="E356" s="75"/>
      <c r="F356" s="75"/>
      <c r="G356" s="75"/>
      <c r="I356" s="278"/>
    </row>
    <row r="357" spans="1:10" s="1" customFormat="1" ht="24.75" customHeight="1">
      <c r="A357" s="166" t="s">
        <v>1</v>
      </c>
      <c r="D357" s="145"/>
      <c r="E357" s="75"/>
      <c r="F357" s="75"/>
      <c r="G357" s="75"/>
      <c r="I357" s="145"/>
    </row>
    <row r="358" spans="1:10" ht="24.75" customHeight="1" thickBot="1">
      <c r="B358" s="4" t="s">
        <v>114</v>
      </c>
      <c r="C358" s="1"/>
      <c r="H358" s="1"/>
      <c r="J358" s="1"/>
    </row>
    <row r="359" spans="1:10" s="93" customFormat="1" ht="24.75" customHeight="1">
      <c r="A359" s="5"/>
      <c r="B359" s="7"/>
      <c r="C359" s="29"/>
      <c r="D359" s="61"/>
      <c r="E359" s="483" t="s">
        <v>4</v>
      </c>
      <c r="F359" s="483"/>
      <c r="G359" s="484"/>
      <c r="H359" s="7"/>
      <c r="I359" s="7"/>
    </row>
    <row r="360" spans="1:10" s="1" customFormat="1" ht="24.75" customHeight="1" thickBot="1">
      <c r="A360" s="6" t="s">
        <v>5</v>
      </c>
      <c r="B360" s="8" t="s">
        <v>6</v>
      </c>
      <c r="C360" s="30" t="s">
        <v>7</v>
      </c>
      <c r="D360" s="37" t="s">
        <v>3</v>
      </c>
      <c r="E360" s="485"/>
      <c r="F360" s="485"/>
      <c r="G360" s="486"/>
      <c r="H360" s="8" t="s">
        <v>8</v>
      </c>
      <c r="I360" s="8" t="s">
        <v>9</v>
      </c>
    </row>
    <row r="361" spans="1:10" s="1" customFormat="1" ht="24.75" customHeight="1" thickBot="1">
      <c r="A361" s="146"/>
      <c r="B361" s="9"/>
      <c r="C361" s="31"/>
      <c r="D361" s="254" t="s">
        <v>371</v>
      </c>
      <c r="E361" s="54">
        <v>2556</v>
      </c>
      <c r="F361" s="57">
        <v>2557</v>
      </c>
      <c r="G361" s="57">
        <v>2558</v>
      </c>
      <c r="H361" s="10" t="s">
        <v>10</v>
      </c>
      <c r="I361" s="10"/>
    </row>
    <row r="362" spans="1:10" ht="24.75" customHeight="1">
      <c r="A362" s="131">
        <v>1</v>
      </c>
      <c r="B362" s="12" t="s">
        <v>506</v>
      </c>
      <c r="C362" s="12" t="s">
        <v>508</v>
      </c>
      <c r="D362" s="13" t="s">
        <v>115</v>
      </c>
      <c r="E362" s="68">
        <v>35000</v>
      </c>
      <c r="F362" s="105">
        <v>35000</v>
      </c>
      <c r="G362" s="68">
        <v>35000</v>
      </c>
      <c r="H362" s="12" t="s">
        <v>406</v>
      </c>
      <c r="I362" s="13" t="s">
        <v>16</v>
      </c>
      <c r="J362" s="71"/>
    </row>
    <row r="363" spans="1:10" ht="24.75" customHeight="1">
      <c r="A363" s="257"/>
      <c r="B363" s="12" t="s">
        <v>507</v>
      </c>
      <c r="C363" s="12" t="s">
        <v>509</v>
      </c>
      <c r="D363" s="13"/>
      <c r="E363" s="258"/>
      <c r="F363" s="105"/>
      <c r="G363" s="258"/>
      <c r="H363" s="12" t="s">
        <v>405</v>
      </c>
      <c r="I363" s="13"/>
      <c r="J363" s="30"/>
    </row>
    <row r="364" spans="1:10" s="1" customFormat="1" ht="24.75" customHeight="1" thickBot="1">
      <c r="A364" s="256"/>
      <c r="B364" s="15"/>
      <c r="C364" s="15" t="s">
        <v>407</v>
      </c>
      <c r="D364" s="261"/>
      <c r="E364" s="255"/>
      <c r="F364" s="106"/>
      <c r="G364" s="255"/>
      <c r="H364" s="15" t="s">
        <v>407</v>
      </c>
      <c r="I364" s="261"/>
      <c r="J364" s="30"/>
    </row>
    <row r="365" spans="1:10" ht="24.75" customHeight="1">
      <c r="A365" s="133">
        <v>2</v>
      </c>
      <c r="B365" s="62" t="s">
        <v>116</v>
      </c>
      <c r="C365" s="62" t="s">
        <v>408</v>
      </c>
      <c r="D365" s="208" t="s">
        <v>117</v>
      </c>
      <c r="E365" s="86">
        <v>200000</v>
      </c>
      <c r="F365" s="39">
        <v>200000</v>
      </c>
      <c r="G365" s="86">
        <v>200000</v>
      </c>
      <c r="H365" s="62" t="s">
        <v>406</v>
      </c>
      <c r="I365" s="208" t="s">
        <v>16</v>
      </c>
      <c r="J365" s="83"/>
    </row>
    <row r="366" spans="1:10" ht="24.75" customHeight="1">
      <c r="A366" s="131"/>
      <c r="B366" s="65"/>
      <c r="C366" s="65" t="s">
        <v>409</v>
      </c>
      <c r="D366" s="205"/>
      <c r="E366" s="66"/>
      <c r="F366" s="34"/>
      <c r="G366" s="107"/>
      <c r="H366" s="65" t="s">
        <v>405</v>
      </c>
      <c r="I366" s="205"/>
      <c r="J366" s="83"/>
    </row>
    <row r="367" spans="1:10" ht="24.75" customHeight="1" thickBot="1">
      <c r="A367" s="132"/>
      <c r="B367" s="63"/>
      <c r="C367" s="63"/>
      <c r="D367" s="206"/>
      <c r="E367" s="67"/>
      <c r="F367" s="42"/>
      <c r="G367" s="64"/>
      <c r="H367" s="63" t="s">
        <v>407</v>
      </c>
      <c r="I367" s="206"/>
      <c r="J367" s="25"/>
    </row>
    <row r="368" spans="1:10" ht="24.75" customHeight="1">
      <c r="A368" s="149"/>
      <c r="B368" s="25"/>
      <c r="C368" s="25"/>
      <c r="D368" s="149"/>
      <c r="E368" s="80"/>
      <c r="F368" s="80"/>
      <c r="G368" s="80"/>
      <c r="H368" s="25"/>
      <c r="I368" s="149"/>
      <c r="J368" s="1"/>
    </row>
    <row r="369" spans="1:9" ht="24.75" customHeight="1">
      <c r="A369" s="147"/>
      <c r="B369" s="1"/>
      <c r="C369" s="1"/>
      <c r="H369" s="1"/>
    </row>
    <row r="375" spans="1:9" ht="24.75" customHeight="1">
      <c r="I375" s="278">
        <v>53</v>
      </c>
    </row>
  </sheetData>
  <mergeCells count="213">
    <mergeCell ref="E21:G22"/>
    <mergeCell ref="E43:G44"/>
    <mergeCell ref="E136:G137"/>
    <mergeCell ref="E176:G177"/>
    <mergeCell ref="E234:G235"/>
    <mergeCell ref="E336:G337"/>
    <mergeCell ref="C122:C124"/>
    <mergeCell ref="H122:H124"/>
    <mergeCell ref="I122:I124"/>
    <mergeCell ref="I93:I94"/>
    <mergeCell ref="D74:D75"/>
    <mergeCell ref="H93:H94"/>
    <mergeCell ref="C107:C108"/>
    <mergeCell ref="H107:H108"/>
    <mergeCell ref="C52:C53"/>
    <mergeCell ref="D52:D53"/>
    <mergeCell ref="H52:H53"/>
    <mergeCell ref="I52:I53"/>
    <mergeCell ref="H323:H324"/>
    <mergeCell ref="I67:I68"/>
    <mergeCell ref="H67:H68"/>
    <mergeCell ref="H72:H73"/>
    <mergeCell ref="I72:I73"/>
    <mergeCell ref="H258:H259"/>
    <mergeCell ref="B72:B73"/>
    <mergeCell ref="C72:C73"/>
    <mergeCell ref="C67:C68"/>
    <mergeCell ref="A67:A68"/>
    <mergeCell ref="B56:B57"/>
    <mergeCell ref="C56:C57"/>
    <mergeCell ref="A74:A75"/>
    <mergeCell ref="C74:C75"/>
    <mergeCell ref="A93:A94"/>
    <mergeCell ref="B93:B94"/>
    <mergeCell ref="C93:C94"/>
    <mergeCell ref="A91:A92"/>
    <mergeCell ref="A119:A121"/>
    <mergeCell ref="C119:C121"/>
    <mergeCell ref="H119:H121"/>
    <mergeCell ref="I119:I121"/>
    <mergeCell ref="H321:H322"/>
    <mergeCell ref="B91:B92"/>
    <mergeCell ref="C91:C92"/>
    <mergeCell ref="A105:A106"/>
    <mergeCell ref="C105:C106"/>
    <mergeCell ref="A103:A104"/>
    <mergeCell ref="B103:B104"/>
    <mergeCell ref="C103:C104"/>
    <mergeCell ref="A112:A114"/>
    <mergeCell ref="C112:C114"/>
    <mergeCell ref="H112:H114"/>
    <mergeCell ref="A110:A111"/>
    <mergeCell ref="B110:B111"/>
    <mergeCell ref="C110:C111"/>
    <mergeCell ref="H110:H111"/>
    <mergeCell ref="A107:A108"/>
    <mergeCell ref="H91:H92"/>
    <mergeCell ref="I91:I92"/>
    <mergeCell ref="I129:I130"/>
    <mergeCell ref="I230:I232"/>
    <mergeCell ref="I258:I259"/>
    <mergeCell ref="I260:I262"/>
    <mergeCell ref="H260:H262"/>
    <mergeCell ref="I110:I111"/>
    <mergeCell ref="I112:I114"/>
    <mergeCell ref="I107:I108"/>
    <mergeCell ref="I131:I133"/>
    <mergeCell ref="H319:H320"/>
    <mergeCell ref="I74:I75"/>
    <mergeCell ref="I198:I199"/>
    <mergeCell ref="H103:H104"/>
    <mergeCell ref="I103:I104"/>
    <mergeCell ref="H105:H106"/>
    <mergeCell ref="I105:I106"/>
    <mergeCell ref="E7:G8"/>
    <mergeCell ref="A11:A12"/>
    <mergeCell ref="H14:H15"/>
    <mergeCell ref="I14:I15"/>
    <mergeCell ref="A14:A15"/>
    <mergeCell ref="C14:C15"/>
    <mergeCell ref="D14:D15"/>
    <mergeCell ref="A297:A298"/>
    <mergeCell ref="D297:D298"/>
    <mergeCell ref="I297:I298"/>
    <mergeCell ref="H56:H57"/>
    <mergeCell ref="I56:I57"/>
    <mergeCell ref="A69:A70"/>
    <mergeCell ref="B69:B70"/>
    <mergeCell ref="C69:C70"/>
    <mergeCell ref="H69:H70"/>
    <mergeCell ref="I69:I70"/>
    <mergeCell ref="A56:A57"/>
    <mergeCell ref="H74:H75"/>
    <mergeCell ref="A88:A90"/>
    <mergeCell ref="C88:C90"/>
    <mergeCell ref="H88:H90"/>
    <mergeCell ref="I88:I90"/>
    <mergeCell ref="A72:A73"/>
    <mergeCell ref="A125:A127"/>
    <mergeCell ref="C125:C127"/>
    <mergeCell ref="H125:H127"/>
    <mergeCell ref="I125:I127"/>
    <mergeCell ref="A129:A130"/>
    <mergeCell ref="C129:C130"/>
    <mergeCell ref="H129:H130"/>
    <mergeCell ref="A159:A161"/>
    <mergeCell ref="C159:C161"/>
    <mergeCell ref="H159:H161"/>
    <mergeCell ref="I159:I161"/>
    <mergeCell ref="A131:A133"/>
    <mergeCell ref="C131:C133"/>
    <mergeCell ref="H131:H133"/>
    <mergeCell ref="H142:H143"/>
    <mergeCell ref="I142:I143"/>
    <mergeCell ref="H145:H146"/>
    <mergeCell ref="I145:I146"/>
    <mergeCell ref="H148:H149"/>
    <mergeCell ref="I148:I149"/>
    <mergeCell ref="A2:I2"/>
    <mergeCell ref="A3:I3"/>
    <mergeCell ref="A5:I5"/>
    <mergeCell ref="B6:I6"/>
    <mergeCell ref="D280:D281"/>
    <mergeCell ref="A260:A262"/>
    <mergeCell ref="C260:C262"/>
    <mergeCell ref="E277:G278"/>
    <mergeCell ref="E254:G255"/>
    <mergeCell ref="A230:A232"/>
    <mergeCell ref="C230:C232"/>
    <mergeCell ref="H230:H232"/>
    <mergeCell ref="E214:G215"/>
    <mergeCell ref="A258:A259"/>
    <mergeCell ref="B258:B259"/>
    <mergeCell ref="C258:C259"/>
    <mergeCell ref="A188:A189"/>
    <mergeCell ref="B188:B189"/>
    <mergeCell ref="C188:C189"/>
    <mergeCell ref="D188:D189"/>
    <mergeCell ref="H188:H189"/>
    <mergeCell ref="I188:I189"/>
    <mergeCell ref="H198:H199"/>
    <mergeCell ref="A200:A201"/>
    <mergeCell ref="A319:A320"/>
    <mergeCell ref="A288:A289"/>
    <mergeCell ref="B288:B289"/>
    <mergeCell ref="C288:C289"/>
    <mergeCell ref="D288:D289"/>
    <mergeCell ref="I280:I281"/>
    <mergeCell ref="A282:A283"/>
    <mergeCell ref="B282:B283"/>
    <mergeCell ref="D282:D283"/>
    <mergeCell ref="A280:A281"/>
    <mergeCell ref="B280:B281"/>
    <mergeCell ref="C280:C281"/>
    <mergeCell ref="E316:G317"/>
    <mergeCell ref="I282:I283"/>
    <mergeCell ref="I288:I289"/>
    <mergeCell ref="F282:F283"/>
    <mergeCell ref="A302:A303"/>
    <mergeCell ref="D302:D303"/>
    <mergeCell ref="I302:I303"/>
    <mergeCell ref="A304:A306"/>
    <mergeCell ref="D304:D306"/>
    <mergeCell ref="I304:I306"/>
    <mergeCell ref="E359:G360"/>
    <mergeCell ref="E294:G295"/>
    <mergeCell ref="E64:G65"/>
    <mergeCell ref="E81:G82"/>
    <mergeCell ref="E100:G101"/>
    <mergeCell ref="E116:G117"/>
    <mergeCell ref="E156:G157"/>
    <mergeCell ref="G282:G283"/>
    <mergeCell ref="E195:G196"/>
    <mergeCell ref="C200:C201"/>
    <mergeCell ref="H200:H201"/>
    <mergeCell ref="I200:I201"/>
    <mergeCell ref="A198:A199"/>
    <mergeCell ref="B198:B199"/>
    <mergeCell ref="C198:C199"/>
    <mergeCell ref="C217:C218"/>
    <mergeCell ref="C220:C221"/>
    <mergeCell ref="C191:C192"/>
    <mergeCell ref="H191:H192"/>
    <mergeCell ref="C202:C203"/>
    <mergeCell ref="H202:H203"/>
    <mergeCell ref="I202:I203"/>
    <mergeCell ref="C209:C210"/>
    <mergeCell ref="H209:H210"/>
    <mergeCell ref="I209:I210"/>
    <mergeCell ref="D223:D224"/>
    <mergeCell ref="C206:C207"/>
    <mergeCell ref="H206:H207"/>
    <mergeCell ref="I206:I207"/>
    <mergeCell ref="C227:C228"/>
    <mergeCell ref="H227:H228"/>
    <mergeCell ref="I227:I228"/>
    <mergeCell ref="A162:A164"/>
    <mergeCell ref="C162:C164"/>
    <mergeCell ref="H162:H164"/>
    <mergeCell ref="I162:I164"/>
    <mergeCell ref="A165:A167"/>
    <mergeCell ref="C165:C167"/>
    <mergeCell ref="H165:H167"/>
    <mergeCell ref="I165:I167"/>
    <mergeCell ref="A186:A187"/>
    <mergeCell ref="B186:B187"/>
    <mergeCell ref="C186:C187"/>
    <mergeCell ref="H186:H187"/>
    <mergeCell ref="I186:I187"/>
    <mergeCell ref="H217:H218"/>
    <mergeCell ref="I217:I218"/>
    <mergeCell ref="H220:H221"/>
    <mergeCell ref="I220:I221"/>
  </mergeCells>
  <pageMargins left="0.51181102362204722" right="0.31496062992125984" top="0.74803149606299213" bottom="0.43307086614173229" header="1.0629921259842521" footer="0.7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4"/>
  <sheetViews>
    <sheetView topLeftCell="A37" workbookViewId="0">
      <selection activeCell="J53" sqref="J53"/>
    </sheetView>
  </sheetViews>
  <sheetFormatPr defaultRowHeight="21.75"/>
  <cols>
    <col min="1" max="1" width="4" style="119" customWidth="1"/>
    <col min="2" max="2" width="21.375" style="14" customWidth="1"/>
    <col min="3" max="3" width="19.875" style="14" customWidth="1"/>
    <col min="4" max="4" width="13.5" style="119" customWidth="1"/>
    <col min="5" max="7" width="9" style="119"/>
    <col min="8" max="8" width="28.5" style="14" customWidth="1"/>
    <col min="9" max="9" width="14.125" style="239" customWidth="1"/>
    <col min="10" max="16384" width="9" style="14"/>
  </cols>
  <sheetData>
    <row r="1" spans="1:10">
      <c r="A1" s="160" t="s">
        <v>118</v>
      </c>
    </row>
    <row r="2" spans="1:10" ht="22.5" thickBot="1">
      <c r="B2" s="120" t="s">
        <v>119</v>
      </c>
    </row>
    <row r="3" spans="1:10" ht="22.5" customHeight="1" thickBot="1">
      <c r="A3" s="504" t="s">
        <v>5</v>
      </c>
      <c r="B3" s="504" t="s">
        <v>6</v>
      </c>
      <c r="C3" s="504" t="s">
        <v>7</v>
      </c>
      <c r="D3" s="504" t="s">
        <v>3</v>
      </c>
      <c r="E3" s="501" t="s">
        <v>4</v>
      </c>
      <c r="F3" s="502"/>
      <c r="G3" s="503"/>
      <c r="H3" s="504" t="s">
        <v>65</v>
      </c>
      <c r="I3" s="506" t="s">
        <v>9</v>
      </c>
    </row>
    <row r="4" spans="1:10" ht="22.5" thickBot="1">
      <c r="A4" s="505"/>
      <c r="B4" s="505"/>
      <c r="C4" s="505"/>
      <c r="D4" s="505"/>
      <c r="E4" s="54">
        <v>2556</v>
      </c>
      <c r="F4" s="57">
        <v>2557</v>
      </c>
      <c r="G4" s="57">
        <v>2558</v>
      </c>
      <c r="H4" s="505"/>
      <c r="I4" s="507"/>
    </row>
    <row r="5" spans="1:10" ht="66" customHeight="1" thickBot="1">
      <c r="A5" s="48">
        <v>1</v>
      </c>
      <c r="B5" s="49" t="s">
        <v>437</v>
      </c>
      <c r="C5" s="50" t="s">
        <v>120</v>
      </c>
      <c r="D5" s="48" t="s">
        <v>121</v>
      </c>
      <c r="E5" s="51">
        <v>20000</v>
      </c>
      <c r="F5" s="223">
        <v>20000</v>
      </c>
      <c r="G5" s="51">
        <v>20000</v>
      </c>
      <c r="H5" s="50" t="s">
        <v>374</v>
      </c>
      <c r="I5" s="50" t="s">
        <v>122</v>
      </c>
    </row>
    <row r="6" spans="1:10" ht="94.5" customHeight="1" thickBot="1">
      <c r="A6" s="110">
        <v>2</v>
      </c>
      <c r="B6" s="15" t="s">
        <v>123</v>
      </c>
      <c r="C6" s="15" t="s">
        <v>124</v>
      </c>
      <c r="D6" s="210" t="s">
        <v>102</v>
      </c>
      <c r="E6" s="20">
        <v>20000</v>
      </c>
      <c r="F6" s="51">
        <v>20000</v>
      </c>
      <c r="G6" s="20">
        <v>20000</v>
      </c>
      <c r="H6" s="15" t="s">
        <v>125</v>
      </c>
      <c r="I6" s="15" t="s">
        <v>122</v>
      </c>
    </row>
    <row r="7" spans="1:10" ht="117.75" customHeight="1" thickBot="1">
      <c r="A7" s="110">
        <v>3</v>
      </c>
      <c r="B7" s="15" t="s">
        <v>126</v>
      </c>
      <c r="C7" s="15" t="s">
        <v>127</v>
      </c>
      <c r="D7" s="210" t="s">
        <v>121</v>
      </c>
      <c r="E7" s="20">
        <v>390000</v>
      </c>
      <c r="F7" s="51">
        <v>390000</v>
      </c>
      <c r="G7" s="20">
        <v>390000</v>
      </c>
      <c r="H7" s="15" t="s">
        <v>128</v>
      </c>
      <c r="I7" s="15" t="s">
        <v>122</v>
      </c>
    </row>
    <row r="8" spans="1:10" ht="87.75" thickBot="1">
      <c r="A8" s="110">
        <v>4</v>
      </c>
      <c r="B8" s="15" t="s">
        <v>129</v>
      </c>
      <c r="C8" s="15" t="s">
        <v>130</v>
      </c>
      <c r="D8" s="210" t="s">
        <v>131</v>
      </c>
      <c r="E8" s="20">
        <v>20000</v>
      </c>
      <c r="F8" s="51">
        <v>20000</v>
      </c>
      <c r="G8" s="20">
        <v>20000</v>
      </c>
      <c r="H8" s="15" t="s">
        <v>132</v>
      </c>
      <c r="I8" s="15" t="s">
        <v>122</v>
      </c>
    </row>
    <row r="9" spans="1:10" ht="22.5" thickBot="1">
      <c r="A9" s="121"/>
      <c r="B9" s="122"/>
      <c r="C9" s="122"/>
      <c r="D9" s="121"/>
      <c r="E9" s="121"/>
      <c r="F9" s="121"/>
      <c r="G9" s="121"/>
      <c r="H9" s="122"/>
      <c r="I9" s="278">
        <v>48</v>
      </c>
      <c r="J9" s="122"/>
    </row>
    <row r="10" spans="1:10" ht="22.5" customHeight="1" thickBot="1">
      <c r="A10" s="504" t="s">
        <v>5</v>
      </c>
      <c r="B10" s="504" t="s">
        <v>6</v>
      </c>
      <c r="C10" s="504" t="s">
        <v>7</v>
      </c>
      <c r="D10" s="504" t="s">
        <v>3</v>
      </c>
      <c r="E10" s="501" t="s">
        <v>4</v>
      </c>
      <c r="F10" s="502"/>
      <c r="G10" s="503"/>
      <c r="H10" s="504" t="s">
        <v>65</v>
      </c>
      <c r="I10" s="506" t="s">
        <v>9</v>
      </c>
    </row>
    <row r="11" spans="1:10" ht="22.5" thickBot="1">
      <c r="A11" s="505"/>
      <c r="B11" s="505"/>
      <c r="C11" s="505"/>
      <c r="D11" s="505"/>
      <c r="E11" s="54">
        <v>2556</v>
      </c>
      <c r="F11" s="57">
        <v>2557</v>
      </c>
      <c r="G11" s="57">
        <v>2558</v>
      </c>
      <c r="H11" s="505"/>
      <c r="I11" s="507"/>
    </row>
    <row r="12" spans="1:10" ht="87.75" thickBot="1">
      <c r="A12" s="314">
        <v>5</v>
      </c>
      <c r="B12" s="15" t="s">
        <v>576</v>
      </c>
      <c r="C12" s="15" t="s">
        <v>130</v>
      </c>
      <c r="D12" s="316" t="s">
        <v>577</v>
      </c>
      <c r="E12" s="20">
        <v>20000</v>
      </c>
      <c r="F12" s="51">
        <v>20000</v>
      </c>
      <c r="G12" s="20">
        <v>20000</v>
      </c>
      <c r="H12" s="15" t="s">
        <v>132</v>
      </c>
      <c r="I12" s="15" t="s">
        <v>122</v>
      </c>
    </row>
    <row r="13" spans="1:10">
      <c r="A13" s="83"/>
      <c r="B13" s="176"/>
      <c r="C13" s="176"/>
      <c r="D13" s="83"/>
      <c r="E13" s="309"/>
      <c r="F13" s="309"/>
      <c r="G13" s="309"/>
      <c r="H13" s="176"/>
      <c r="I13" s="176"/>
    </row>
    <row r="14" spans="1:10" ht="22.5" thickBot="1">
      <c r="B14" s="120" t="s">
        <v>133</v>
      </c>
    </row>
    <row r="15" spans="1:10" ht="22.5" customHeight="1" thickBot="1">
      <c r="A15" s="504" t="s">
        <v>5</v>
      </c>
      <c r="B15" s="504" t="s">
        <v>6</v>
      </c>
      <c r="C15" s="504" t="s">
        <v>7</v>
      </c>
      <c r="D15" s="504" t="s">
        <v>3</v>
      </c>
      <c r="E15" s="501" t="s">
        <v>4</v>
      </c>
      <c r="F15" s="502"/>
      <c r="G15" s="503"/>
      <c r="H15" s="504" t="s">
        <v>65</v>
      </c>
      <c r="I15" s="506" t="s">
        <v>9</v>
      </c>
    </row>
    <row r="16" spans="1:10" ht="22.5" thickBot="1">
      <c r="A16" s="505"/>
      <c r="B16" s="505"/>
      <c r="C16" s="505"/>
      <c r="D16" s="505"/>
      <c r="E16" s="54">
        <v>2556</v>
      </c>
      <c r="F16" s="57">
        <v>2557</v>
      </c>
      <c r="G16" s="57">
        <v>2558</v>
      </c>
      <c r="H16" s="505"/>
      <c r="I16" s="507"/>
    </row>
    <row r="17" spans="1:10" ht="69" customHeight="1">
      <c r="A17" s="479">
        <v>1</v>
      </c>
      <c r="B17" s="12" t="s">
        <v>444</v>
      </c>
      <c r="C17" s="480" t="s">
        <v>134</v>
      </c>
      <c r="D17" s="479" t="s">
        <v>412</v>
      </c>
      <c r="E17" s="508">
        <v>30000</v>
      </c>
      <c r="F17" s="221">
        <v>30000</v>
      </c>
      <c r="G17" s="508">
        <v>30000</v>
      </c>
      <c r="H17" s="114" t="s">
        <v>135</v>
      </c>
      <c r="I17" s="480" t="s">
        <v>122</v>
      </c>
    </row>
    <row r="18" spans="1:10">
      <c r="A18" s="475"/>
      <c r="B18" s="12"/>
      <c r="C18" s="477"/>
      <c r="D18" s="475"/>
      <c r="E18" s="509"/>
      <c r="F18" s="224"/>
      <c r="G18" s="509"/>
      <c r="H18" s="112"/>
      <c r="I18" s="477"/>
    </row>
    <row r="19" spans="1:10" ht="22.5" thickBot="1">
      <c r="A19" s="476"/>
      <c r="B19" s="15"/>
      <c r="C19" s="478"/>
      <c r="D19" s="476"/>
      <c r="E19" s="510"/>
      <c r="F19" s="222"/>
      <c r="G19" s="510"/>
      <c r="H19" s="113"/>
      <c r="I19" s="478"/>
    </row>
    <row r="20" spans="1:10" ht="66" thickBot="1">
      <c r="A20" s="110">
        <v>2</v>
      </c>
      <c r="B20" s="15" t="s">
        <v>136</v>
      </c>
      <c r="C20" s="15" t="s">
        <v>137</v>
      </c>
      <c r="D20" s="210" t="s">
        <v>138</v>
      </c>
      <c r="E20" s="20">
        <v>690000</v>
      </c>
      <c r="F20" s="51">
        <v>690000</v>
      </c>
      <c r="G20" s="20">
        <v>690000</v>
      </c>
      <c r="H20" s="15" t="s">
        <v>139</v>
      </c>
      <c r="I20" s="15" t="s">
        <v>122</v>
      </c>
    </row>
    <row r="21" spans="1:10" ht="24.75" customHeight="1">
      <c r="A21" s="121"/>
      <c r="B21" s="122"/>
      <c r="C21" s="122"/>
      <c r="D21" s="121"/>
      <c r="E21" s="121"/>
      <c r="F21" s="121"/>
      <c r="G21" s="121"/>
      <c r="H21" s="122"/>
      <c r="I21" s="122"/>
      <c r="J21" s="122"/>
    </row>
    <row r="22" spans="1:10" ht="24.75" customHeight="1"/>
    <row r="23" spans="1:10" ht="24.75" customHeight="1">
      <c r="I23" s="278">
        <v>49</v>
      </c>
    </row>
    <row r="24" spans="1:10" ht="24.75" customHeight="1"/>
    <row r="25" spans="1:10" ht="22.5" thickBot="1">
      <c r="B25" s="120" t="s">
        <v>140</v>
      </c>
    </row>
    <row r="26" spans="1:10" ht="22.5" customHeight="1" thickBot="1">
      <c r="A26" s="504" t="s">
        <v>5</v>
      </c>
      <c r="B26" s="504" t="s">
        <v>6</v>
      </c>
      <c r="C26" s="504" t="s">
        <v>7</v>
      </c>
      <c r="D26" s="504" t="s">
        <v>3</v>
      </c>
      <c r="E26" s="501" t="s">
        <v>4</v>
      </c>
      <c r="F26" s="502"/>
      <c r="G26" s="503"/>
      <c r="H26" s="504" t="s">
        <v>65</v>
      </c>
      <c r="I26" s="506" t="s">
        <v>9</v>
      </c>
    </row>
    <row r="27" spans="1:10" ht="22.5" thickBot="1">
      <c r="A27" s="505"/>
      <c r="B27" s="505"/>
      <c r="C27" s="505"/>
      <c r="D27" s="505"/>
      <c r="E27" s="54">
        <v>2556</v>
      </c>
      <c r="F27" s="57">
        <v>2557</v>
      </c>
      <c r="G27" s="57">
        <v>2558</v>
      </c>
      <c r="H27" s="505"/>
      <c r="I27" s="507"/>
    </row>
    <row r="28" spans="1:10" ht="87.75" thickBot="1">
      <c r="A28" s="110">
        <v>1</v>
      </c>
      <c r="B28" s="15" t="s">
        <v>141</v>
      </c>
      <c r="C28" s="15" t="s">
        <v>142</v>
      </c>
      <c r="D28" s="210" t="s">
        <v>143</v>
      </c>
      <c r="E28" s="20">
        <v>15000</v>
      </c>
      <c r="F28" s="51">
        <v>15000</v>
      </c>
      <c r="G28" s="20">
        <v>15000</v>
      </c>
      <c r="H28" s="15" t="s">
        <v>144</v>
      </c>
      <c r="I28" s="15" t="s">
        <v>122</v>
      </c>
    </row>
    <row r="29" spans="1:10" ht="109.5" thickBot="1">
      <c r="A29" s="110">
        <v>2</v>
      </c>
      <c r="B29" s="15" t="s">
        <v>145</v>
      </c>
      <c r="C29" s="15" t="s">
        <v>146</v>
      </c>
      <c r="D29" s="210" t="s">
        <v>147</v>
      </c>
      <c r="E29" s="20">
        <v>10000</v>
      </c>
      <c r="F29" s="51">
        <v>10000</v>
      </c>
      <c r="G29" s="20">
        <v>10000</v>
      </c>
      <c r="H29" s="15" t="s">
        <v>148</v>
      </c>
      <c r="I29" s="15" t="s">
        <v>122</v>
      </c>
    </row>
    <row r="30" spans="1:10" ht="66" thickBot="1">
      <c r="A30" s="110">
        <v>3</v>
      </c>
      <c r="B30" s="15" t="s">
        <v>149</v>
      </c>
      <c r="C30" s="15" t="s">
        <v>150</v>
      </c>
      <c r="D30" s="210" t="s">
        <v>151</v>
      </c>
      <c r="E30" s="20">
        <v>15000</v>
      </c>
      <c r="F30" s="51">
        <v>15000</v>
      </c>
      <c r="G30" s="20">
        <v>15000</v>
      </c>
      <c r="H30" s="15" t="s">
        <v>144</v>
      </c>
      <c r="I30" s="15" t="s">
        <v>122</v>
      </c>
    </row>
    <row r="31" spans="1:10" ht="24.75" customHeight="1">
      <c r="A31" s="121"/>
      <c r="B31" s="122"/>
      <c r="C31" s="122"/>
      <c r="D31" s="121"/>
      <c r="E31" s="121"/>
      <c r="F31" s="121"/>
      <c r="G31" s="121"/>
      <c r="H31" s="122"/>
      <c r="I31" s="122"/>
      <c r="J31" s="122"/>
    </row>
    <row r="32" spans="1:10" ht="24.75" customHeight="1">
      <c r="A32" s="118"/>
    </row>
    <row r="33" spans="1:10" ht="24.75" customHeight="1">
      <c r="A33" s="118"/>
    </row>
    <row r="34" spans="1:10" ht="24.75" customHeight="1">
      <c r="A34" s="118"/>
    </row>
    <row r="35" spans="1:10" ht="24.75" customHeight="1">
      <c r="A35" s="118"/>
      <c r="I35" s="278">
        <v>50</v>
      </c>
    </row>
    <row r="36" spans="1:10" ht="24.75" customHeight="1">
      <c r="A36" s="118"/>
    </row>
    <row r="37" spans="1:10" ht="22.5" thickBot="1">
      <c r="B37" s="120" t="s">
        <v>152</v>
      </c>
    </row>
    <row r="38" spans="1:10" ht="22.5" customHeight="1" thickBot="1">
      <c r="A38" s="504" t="s">
        <v>5</v>
      </c>
      <c r="B38" s="504" t="s">
        <v>6</v>
      </c>
      <c r="C38" s="504" t="s">
        <v>7</v>
      </c>
      <c r="D38" s="504" t="s">
        <v>3</v>
      </c>
      <c r="E38" s="501" t="s">
        <v>4</v>
      </c>
      <c r="F38" s="502"/>
      <c r="G38" s="503"/>
      <c r="H38" s="504" t="s">
        <v>65</v>
      </c>
      <c r="I38" s="506" t="s">
        <v>9</v>
      </c>
    </row>
    <row r="39" spans="1:10" ht="22.5" thickBot="1">
      <c r="A39" s="505"/>
      <c r="B39" s="505"/>
      <c r="C39" s="505"/>
      <c r="D39" s="505"/>
      <c r="E39" s="54">
        <v>2556</v>
      </c>
      <c r="F39" s="57">
        <v>2557</v>
      </c>
      <c r="G39" s="57">
        <v>2558</v>
      </c>
      <c r="H39" s="505"/>
      <c r="I39" s="507"/>
    </row>
    <row r="40" spans="1:10" ht="66" thickBot="1">
      <c r="A40" s="111">
        <v>1</v>
      </c>
      <c r="B40" s="12" t="s">
        <v>153</v>
      </c>
      <c r="C40" s="12" t="s">
        <v>154</v>
      </c>
      <c r="D40" s="48" t="s">
        <v>102</v>
      </c>
      <c r="E40" s="16">
        <v>20000</v>
      </c>
      <c r="F40" s="213">
        <v>20000</v>
      </c>
      <c r="G40" s="16">
        <v>20000</v>
      </c>
      <c r="H40" s="12" t="s">
        <v>155</v>
      </c>
      <c r="I40" s="12" t="s">
        <v>122</v>
      </c>
    </row>
    <row r="41" spans="1:10" ht="23.25" customHeight="1">
      <c r="A41" s="123">
        <v>2</v>
      </c>
      <c r="B41" s="124" t="s">
        <v>445</v>
      </c>
      <c r="C41" s="124" t="s">
        <v>413</v>
      </c>
      <c r="D41" s="13" t="s">
        <v>102</v>
      </c>
      <c r="E41" s="225"/>
      <c r="F41" s="225"/>
      <c r="G41" s="226">
        <v>200000</v>
      </c>
      <c r="H41" s="124" t="s">
        <v>415</v>
      </c>
      <c r="I41" s="124" t="s">
        <v>122</v>
      </c>
      <c r="J41" s="122"/>
    </row>
    <row r="42" spans="1:10" ht="23.25" customHeight="1">
      <c r="A42" s="141"/>
      <c r="B42" s="140" t="s">
        <v>446</v>
      </c>
      <c r="C42" s="142"/>
      <c r="D42" s="141"/>
      <c r="E42" s="227"/>
      <c r="F42" s="227"/>
      <c r="G42" s="228"/>
      <c r="H42" s="142"/>
      <c r="I42" s="142"/>
      <c r="J42" s="122"/>
    </row>
    <row r="43" spans="1:10" ht="23.25" customHeight="1" thickBot="1">
      <c r="A43" s="125"/>
      <c r="B43" s="126" t="s">
        <v>447</v>
      </c>
      <c r="C43" s="126"/>
      <c r="D43" s="125"/>
      <c r="E43" s="229"/>
      <c r="F43" s="229"/>
      <c r="G43" s="229"/>
      <c r="H43" s="126"/>
      <c r="I43" s="240"/>
    </row>
    <row r="44" spans="1:10" ht="23.25" customHeight="1">
      <c r="A44" s="173"/>
      <c r="B44" s="174"/>
      <c r="C44" s="174"/>
      <c r="D44" s="173"/>
      <c r="E44" s="173"/>
      <c r="F44" s="173"/>
      <c r="G44" s="173"/>
      <c r="H44" s="174"/>
      <c r="I44" s="241"/>
    </row>
    <row r="45" spans="1:10" ht="23.25" customHeight="1"/>
    <row r="46" spans="1:10" ht="23.25" customHeight="1"/>
    <row r="47" spans="1:10" ht="23.25" customHeight="1"/>
    <row r="48" spans="1:10" ht="23.25" customHeight="1"/>
    <row r="49" spans="9:9" ht="23.25" customHeight="1"/>
    <row r="50" spans="9:9" ht="23.25" customHeight="1"/>
    <row r="54" spans="9:9">
      <c r="I54" s="278">
        <v>51</v>
      </c>
    </row>
  </sheetData>
  <mergeCells count="41">
    <mergeCell ref="A38:A39"/>
    <mergeCell ref="B38:B39"/>
    <mergeCell ref="C38:C39"/>
    <mergeCell ref="D38:D39"/>
    <mergeCell ref="H38:H39"/>
    <mergeCell ref="I38:I39"/>
    <mergeCell ref="I15:I16"/>
    <mergeCell ref="A26:A27"/>
    <mergeCell ref="B26:B27"/>
    <mergeCell ref="C26:C27"/>
    <mergeCell ref="D26:D27"/>
    <mergeCell ref="H26:H27"/>
    <mergeCell ref="I26:I27"/>
    <mergeCell ref="E26:G26"/>
    <mergeCell ref="E38:G38"/>
    <mergeCell ref="A17:A19"/>
    <mergeCell ref="C17:C19"/>
    <mergeCell ref="D17:D19"/>
    <mergeCell ref="E17:E19"/>
    <mergeCell ref="G17:G19"/>
    <mergeCell ref="I17:I19"/>
    <mergeCell ref="A3:A4"/>
    <mergeCell ref="B3:B4"/>
    <mergeCell ref="C3:C4"/>
    <mergeCell ref="D3:D4"/>
    <mergeCell ref="A15:A16"/>
    <mergeCell ref="B15:B16"/>
    <mergeCell ref="C15:C16"/>
    <mergeCell ref="D15:D16"/>
    <mergeCell ref="A10:A11"/>
    <mergeCell ref="B10:B11"/>
    <mergeCell ref="C10:C11"/>
    <mergeCell ref="D10:D11"/>
    <mergeCell ref="E15:G15"/>
    <mergeCell ref="H15:H16"/>
    <mergeCell ref="E3:G3"/>
    <mergeCell ref="H3:H4"/>
    <mergeCell ref="I3:I4"/>
    <mergeCell ref="E10:G10"/>
    <mergeCell ref="H10:H11"/>
    <mergeCell ref="I10:I11"/>
  </mergeCells>
  <pageMargins left="0.58333333333333337" right="0.35416666666666669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59"/>
  <sheetViews>
    <sheetView workbookViewId="0">
      <selection activeCell="A122" sqref="A122"/>
    </sheetView>
  </sheetViews>
  <sheetFormatPr defaultRowHeight="21.75"/>
  <cols>
    <col min="1" max="1" width="4.625" style="119" customWidth="1"/>
    <col min="2" max="2" width="19.375" style="14" customWidth="1"/>
    <col min="3" max="3" width="16.75" style="14" customWidth="1"/>
    <col min="4" max="4" width="17.5" style="119" customWidth="1"/>
    <col min="5" max="5" width="9.875" style="119" customWidth="1"/>
    <col min="6" max="7" width="9.5" style="119" customWidth="1"/>
    <col min="8" max="8" width="29.625" style="14" customWidth="1"/>
    <col min="9" max="9" width="12.875" style="119" customWidth="1"/>
    <col min="10" max="16384" width="9" style="14"/>
  </cols>
  <sheetData>
    <row r="1" spans="1:10">
      <c r="A1" s="160" t="s">
        <v>156</v>
      </c>
    </row>
    <row r="2" spans="1:10" ht="22.5" thickBot="1">
      <c r="B2" s="120" t="s">
        <v>157</v>
      </c>
    </row>
    <row r="3" spans="1:10" ht="22.5" customHeight="1" thickBot="1">
      <c r="A3" s="504" t="s">
        <v>5</v>
      </c>
      <c r="B3" s="504" t="s">
        <v>6</v>
      </c>
      <c r="C3" s="504" t="s">
        <v>7</v>
      </c>
      <c r="D3" s="504" t="s">
        <v>3</v>
      </c>
      <c r="E3" s="501" t="s">
        <v>4</v>
      </c>
      <c r="F3" s="502"/>
      <c r="G3" s="503"/>
      <c r="H3" s="504" t="s">
        <v>65</v>
      </c>
      <c r="I3" s="504" t="s">
        <v>9</v>
      </c>
    </row>
    <row r="4" spans="1:10" ht="27.75" customHeight="1" thickBot="1">
      <c r="A4" s="505"/>
      <c r="B4" s="505"/>
      <c r="C4" s="505"/>
      <c r="D4" s="505"/>
      <c r="E4" s="54">
        <v>2556</v>
      </c>
      <c r="F4" s="57">
        <v>2557</v>
      </c>
      <c r="G4" s="57">
        <v>2558</v>
      </c>
      <c r="H4" s="505"/>
      <c r="I4" s="505"/>
    </row>
    <row r="5" spans="1:10" ht="90" customHeight="1" thickBot="1">
      <c r="A5" s="206">
        <v>1</v>
      </c>
      <c r="B5" s="15" t="s">
        <v>158</v>
      </c>
      <c r="C5" s="15" t="s">
        <v>159</v>
      </c>
      <c r="D5" s="210" t="s">
        <v>160</v>
      </c>
      <c r="E5" s="20">
        <v>50000</v>
      </c>
      <c r="F5" s="51">
        <v>50000</v>
      </c>
      <c r="G5" s="20">
        <v>50000</v>
      </c>
      <c r="H5" s="15" t="s">
        <v>161</v>
      </c>
      <c r="I5" s="210" t="s">
        <v>122</v>
      </c>
    </row>
    <row r="6" spans="1:10" ht="93.75" customHeight="1" thickBot="1">
      <c r="A6" s="206">
        <v>2</v>
      </c>
      <c r="B6" s="15" t="s">
        <v>162</v>
      </c>
      <c r="C6" s="15" t="s">
        <v>163</v>
      </c>
      <c r="D6" s="210" t="s">
        <v>164</v>
      </c>
      <c r="E6" s="20">
        <v>1920000</v>
      </c>
      <c r="F6" s="51">
        <v>1920000</v>
      </c>
      <c r="G6" s="20">
        <v>1920000</v>
      </c>
      <c r="H6" s="15" t="s">
        <v>165</v>
      </c>
      <c r="I6" s="210" t="s">
        <v>122</v>
      </c>
    </row>
    <row r="7" spans="1:10" ht="92.25" customHeight="1" thickBot="1">
      <c r="A7" s="206">
        <v>3</v>
      </c>
      <c r="B7" s="15" t="s">
        <v>166</v>
      </c>
      <c r="C7" s="15" t="s">
        <v>163</v>
      </c>
      <c r="D7" s="210" t="s">
        <v>167</v>
      </c>
      <c r="E7" s="20">
        <v>255000</v>
      </c>
      <c r="F7" s="51">
        <v>255000</v>
      </c>
      <c r="G7" s="20">
        <v>255000</v>
      </c>
      <c r="H7" s="15" t="s">
        <v>165</v>
      </c>
      <c r="I7" s="210" t="s">
        <v>122</v>
      </c>
    </row>
    <row r="8" spans="1:10" ht="90" customHeight="1" thickBot="1">
      <c r="A8" s="206">
        <v>4</v>
      </c>
      <c r="B8" s="15" t="s">
        <v>168</v>
      </c>
      <c r="C8" s="15" t="s">
        <v>163</v>
      </c>
      <c r="D8" s="210" t="s">
        <v>169</v>
      </c>
      <c r="E8" s="20">
        <v>1480000</v>
      </c>
      <c r="F8" s="51">
        <v>1480000</v>
      </c>
      <c r="G8" s="20">
        <v>1480000</v>
      </c>
      <c r="H8" s="15" t="s">
        <v>165</v>
      </c>
      <c r="I8" s="210" t="s">
        <v>122</v>
      </c>
      <c r="J8" s="237"/>
    </row>
    <row r="9" spans="1:10" ht="24.75" customHeight="1" thickBot="1">
      <c r="A9" s="121"/>
      <c r="B9" s="122"/>
      <c r="C9" s="122"/>
      <c r="D9" s="121"/>
      <c r="E9" s="121"/>
      <c r="F9" s="121"/>
      <c r="G9" s="121"/>
      <c r="H9" s="122"/>
      <c r="I9" s="278">
        <v>52</v>
      </c>
      <c r="J9" s="122"/>
    </row>
    <row r="10" spans="1:10" ht="22.5" customHeight="1" thickBot="1">
      <c r="A10" s="504" t="s">
        <v>5</v>
      </c>
      <c r="B10" s="504" t="s">
        <v>6</v>
      </c>
      <c r="C10" s="504" t="s">
        <v>7</v>
      </c>
      <c r="D10" s="504" t="s">
        <v>3</v>
      </c>
      <c r="E10" s="501" t="s">
        <v>4</v>
      </c>
      <c r="F10" s="502"/>
      <c r="G10" s="503"/>
      <c r="H10" s="504" t="s">
        <v>65</v>
      </c>
      <c r="I10" s="504" t="s">
        <v>9</v>
      </c>
    </row>
    <row r="11" spans="1:10" ht="27.75" customHeight="1" thickBot="1">
      <c r="A11" s="505"/>
      <c r="B11" s="505"/>
      <c r="C11" s="505"/>
      <c r="D11" s="505"/>
      <c r="E11" s="54">
        <v>2556</v>
      </c>
      <c r="F11" s="57">
        <v>2557</v>
      </c>
      <c r="G11" s="57">
        <v>2558</v>
      </c>
      <c r="H11" s="505"/>
      <c r="I11" s="505"/>
    </row>
    <row r="12" spans="1:10" ht="43.5">
      <c r="A12" s="479">
        <v>5</v>
      </c>
      <c r="B12" s="480" t="s">
        <v>170</v>
      </c>
      <c r="C12" s="480" t="s">
        <v>171</v>
      </c>
      <c r="D12" s="419" t="s">
        <v>756</v>
      </c>
      <c r="E12" s="508">
        <v>45600</v>
      </c>
      <c r="F12" s="508">
        <v>45600</v>
      </c>
      <c r="G12" s="508">
        <v>45600</v>
      </c>
      <c r="H12" s="480" t="s">
        <v>173</v>
      </c>
      <c r="I12" s="479" t="s">
        <v>122</v>
      </c>
    </row>
    <row r="13" spans="1:10" ht="48.75" customHeight="1" thickBot="1">
      <c r="A13" s="476"/>
      <c r="B13" s="478"/>
      <c r="C13" s="478"/>
      <c r="D13" s="210"/>
      <c r="E13" s="510"/>
      <c r="F13" s="510"/>
      <c r="G13" s="510"/>
      <c r="H13" s="478"/>
      <c r="I13" s="476"/>
    </row>
    <row r="14" spans="1:10" ht="76.5" customHeight="1" thickBot="1">
      <c r="A14" s="115">
        <v>6</v>
      </c>
      <c r="B14" s="15" t="s">
        <v>174</v>
      </c>
      <c r="C14" s="15" t="s">
        <v>175</v>
      </c>
      <c r="D14" s="210" t="s">
        <v>172</v>
      </c>
      <c r="E14" s="280" t="s">
        <v>41</v>
      </c>
      <c r="F14" s="20">
        <v>100000</v>
      </c>
      <c r="G14" s="280" t="s">
        <v>41</v>
      </c>
      <c r="H14" s="15" t="s">
        <v>176</v>
      </c>
      <c r="I14" s="210" t="s">
        <v>177</v>
      </c>
    </row>
    <row r="15" spans="1:10" ht="74.25" customHeight="1" thickBot="1">
      <c r="A15" s="115">
        <v>7</v>
      </c>
      <c r="B15" s="15" t="s">
        <v>421</v>
      </c>
      <c r="C15" s="15" t="s">
        <v>178</v>
      </c>
      <c r="D15" s="210" t="s">
        <v>179</v>
      </c>
      <c r="E15" s="20">
        <v>20000</v>
      </c>
      <c r="F15" s="20">
        <v>20000</v>
      </c>
      <c r="G15" s="20">
        <v>20000</v>
      </c>
      <c r="H15" s="15" t="s">
        <v>180</v>
      </c>
      <c r="I15" s="210" t="s">
        <v>122</v>
      </c>
    </row>
    <row r="16" spans="1:10" ht="74.25" customHeight="1" thickBot="1">
      <c r="A16" s="115">
        <v>8</v>
      </c>
      <c r="B16" s="15" t="s">
        <v>181</v>
      </c>
      <c r="C16" s="15" t="s">
        <v>182</v>
      </c>
      <c r="D16" s="210" t="s">
        <v>183</v>
      </c>
      <c r="E16" s="20">
        <v>1500000</v>
      </c>
      <c r="F16" s="20">
        <v>1500000</v>
      </c>
      <c r="G16" s="20">
        <v>1500000</v>
      </c>
      <c r="H16" s="15" t="s">
        <v>184</v>
      </c>
      <c r="I16" s="210" t="s">
        <v>122</v>
      </c>
    </row>
    <row r="17" spans="1:10" ht="24.75" customHeight="1"/>
    <row r="18" spans="1:10" ht="24.75" customHeight="1"/>
    <row r="19" spans="1:10" ht="24.75" customHeight="1"/>
    <row r="20" spans="1:10" ht="24.75" customHeight="1" thickBot="1">
      <c r="I20" s="278">
        <v>53</v>
      </c>
    </row>
    <row r="21" spans="1:10" ht="22.5" customHeight="1" thickBot="1">
      <c r="A21" s="504" t="s">
        <v>5</v>
      </c>
      <c r="B21" s="504" t="s">
        <v>6</v>
      </c>
      <c r="C21" s="504" t="s">
        <v>7</v>
      </c>
      <c r="D21" s="504" t="s">
        <v>3</v>
      </c>
      <c r="E21" s="501" t="s">
        <v>4</v>
      </c>
      <c r="F21" s="502"/>
      <c r="G21" s="503"/>
      <c r="H21" s="504" t="s">
        <v>65</v>
      </c>
      <c r="I21" s="504" t="s">
        <v>9</v>
      </c>
    </row>
    <row r="22" spans="1:10" ht="22.5" thickBot="1">
      <c r="A22" s="505"/>
      <c r="B22" s="505"/>
      <c r="C22" s="505"/>
      <c r="D22" s="505"/>
      <c r="E22" s="54">
        <v>2556</v>
      </c>
      <c r="F22" s="57">
        <v>2557</v>
      </c>
      <c r="G22" s="57">
        <v>2558</v>
      </c>
      <c r="H22" s="505"/>
      <c r="I22" s="505"/>
    </row>
    <row r="23" spans="1:10" ht="66" thickBot="1">
      <c r="A23" s="115">
        <v>9</v>
      </c>
      <c r="B23" s="15" t="s">
        <v>185</v>
      </c>
      <c r="C23" s="15" t="s">
        <v>186</v>
      </c>
      <c r="D23" s="210" t="s">
        <v>187</v>
      </c>
      <c r="E23" s="20">
        <v>500000</v>
      </c>
      <c r="F23" s="51">
        <v>500000</v>
      </c>
      <c r="G23" s="20">
        <v>500000</v>
      </c>
      <c r="H23" s="15" t="s">
        <v>184</v>
      </c>
      <c r="I23" s="210" t="s">
        <v>122</v>
      </c>
    </row>
    <row r="24" spans="1:10" ht="112.5" customHeight="1" thickBot="1">
      <c r="A24" s="48">
        <v>10</v>
      </c>
      <c r="B24" s="50" t="s">
        <v>661</v>
      </c>
      <c r="C24" s="49" t="s">
        <v>378</v>
      </c>
      <c r="D24" s="48" t="s">
        <v>647</v>
      </c>
      <c r="E24" s="394" t="s">
        <v>295</v>
      </c>
      <c r="F24" s="462">
        <v>500000</v>
      </c>
      <c r="G24" s="394" t="s">
        <v>295</v>
      </c>
      <c r="H24" s="50" t="s">
        <v>379</v>
      </c>
      <c r="I24" s="48" t="s">
        <v>122</v>
      </c>
      <c r="J24" s="122"/>
    </row>
    <row r="25" spans="1:10">
      <c r="A25" s="129">
        <v>11</v>
      </c>
      <c r="B25" s="130" t="s">
        <v>662</v>
      </c>
      <c r="C25" s="130" t="s">
        <v>641</v>
      </c>
      <c r="D25" s="129" t="s">
        <v>172</v>
      </c>
      <c r="E25" s="396">
        <v>100000</v>
      </c>
      <c r="F25" s="396">
        <v>100000</v>
      </c>
      <c r="G25" s="396">
        <v>100000</v>
      </c>
      <c r="H25" s="130" t="s">
        <v>645</v>
      </c>
      <c r="I25" s="129" t="s">
        <v>122</v>
      </c>
    </row>
    <row r="26" spans="1:10">
      <c r="A26" s="137"/>
      <c r="B26" s="140" t="s">
        <v>167</v>
      </c>
      <c r="C26" s="140" t="s">
        <v>642</v>
      </c>
      <c r="D26" s="137"/>
      <c r="E26" s="137"/>
      <c r="F26" s="137"/>
      <c r="G26" s="137"/>
      <c r="H26" s="140" t="s">
        <v>646</v>
      </c>
      <c r="I26" s="137"/>
    </row>
    <row r="27" spans="1:10" ht="24" customHeight="1">
      <c r="A27" s="137"/>
      <c r="B27" s="140"/>
      <c r="C27" s="140" t="s">
        <v>643</v>
      </c>
      <c r="D27" s="137"/>
      <c r="E27" s="395"/>
      <c r="F27" s="137"/>
      <c r="G27" s="137"/>
      <c r="H27" s="140"/>
      <c r="I27" s="137"/>
    </row>
    <row r="28" spans="1:10" ht="24.75" customHeight="1" thickBot="1">
      <c r="A28" s="125"/>
      <c r="B28" s="126"/>
      <c r="C28" s="126" t="s">
        <v>644</v>
      </c>
      <c r="D28" s="125"/>
      <c r="E28" s="125"/>
      <c r="F28" s="125"/>
      <c r="G28" s="125"/>
      <c r="H28" s="126"/>
      <c r="I28" s="125"/>
    </row>
    <row r="29" spans="1:10" ht="24.75" customHeight="1">
      <c r="A29" s="129">
        <v>12</v>
      </c>
      <c r="B29" s="130" t="s">
        <v>651</v>
      </c>
      <c r="C29" s="130" t="s">
        <v>653</v>
      </c>
      <c r="D29" s="129" t="s">
        <v>172</v>
      </c>
      <c r="E29" s="398">
        <v>15000</v>
      </c>
      <c r="F29" s="129" t="s">
        <v>295</v>
      </c>
      <c r="G29" s="129" t="s">
        <v>295</v>
      </c>
      <c r="H29" s="130" t="s">
        <v>656</v>
      </c>
      <c r="I29" s="129" t="s">
        <v>122</v>
      </c>
    </row>
    <row r="30" spans="1:10" ht="24.75" customHeight="1">
      <c r="A30" s="137"/>
      <c r="B30" s="140" t="s">
        <v>652</v>
      </c>
      <c r="C30" s="140" t="s">
        <v>654</v>
      </c>
      <c r="D30" s="137"/>
      <c r="E30" s="137"/>
      <c r="F30" s="137"/>
      <c r="G30" s="137"/>
      <c r="H30" s="140" t="s">
        <v>657</v>
      </c>
      <c r="I30" s="137"/>
    </row>
    <row r="31" spans="1:10" ht="24.75" customHeight="1">
      <c r="A31" s="137"/>
      <c r="B31" s="140"/>
      <c r="C31" s="140" t="s">
        <v>655</v>
      </c>
      <c r="D31" s="137"/>
      <c r="E31" s="137"/>
      <c r="F31" s="137"/>
      <c r="G31" s="137"/>
      <c r="H31" s="140"/>
      <c r="I31" s="137"/>
    </row>
    <row r="32" spans="1:10" ht="24.75" customHeight="1" thickBot="1">
      <c r="A32" s="125"/>
      <c r="B32" s="126"/>
      <c r="C32" s="126"/>
      <c r="D32" s="125"/>
      <c r="E32" s="125"/>
      <c r="F32" s="125"/>
      <c r="G32" s="125"/>
      <c r="H32" s="126"/>
      <c r="I32" s="125"/>
    </row>
    <row r="33" spans="1:9" ht="24.75" customHeight="1">
      <c r="I33" s="278"/>
    </row>
    <row r="34" spans="1:9" ht="24.75" customHeight="1">
      <c r="I34" s="278">
        <v>54</v>
      </c>
    </row>
    <row r="35" spans="1:9" ht="24.75" customHeight="1" thickBot="1">
      <c r="I35" s="278"/>
    </row>
    <row r="36" spans="1:9" ht="22.5" customHeight="1" thickBot="1">
      <c r="A36" s="504" t="s">
        <v>5</v>
      </c>
      <c r="B36" s="504" t="s">
        <v>6</v>
      </c>
      <c r="C36" s="504" t="s">
        <v>7</v>
      </c>
      <c r="D36" s="504" t="s">
        <v>3</v>
      </c>
      <c r="E36" s="501" t="s">
        <v>4</v>
      </c>
      <c r="F36" s="502"/>
      <c r="G36" s="503"/>
      <c r="H36" s="504" t="s">
        <v>65</v>
      </c>
      <c r="I36" s="504" t="s">
        <v>9</v>
      </c>
    </row>
    <row r="37" spans="1:9" ht="22.5" thickBot="1">
      <c r="A37" s="505"/>
      <c r="B37" s="505"/>
      <c r="C37" s="505"/>
      <c r="D37" s="505"/>
      <c r="E37" s="54">
        <v>2556</v>
      </c>
      <c r="F37" s="57">
        <v>2557</v>
      </c>
      <c r="G37" s="57">
        <v>2558</v>
      </c>
      <c r="H37" s="505"/>
      <c r="I37" s="505"/>
    </row>
    <row r="38" spans="1:9" ht="24.75" customHeight="1">
      <c r="A38" s="129">
        <v>13</v>
      </c>
      <c r="B38" s="130" t="s">
        <v>648</v>
      </c>
      <c r="C38" s="130" t="s">
        <v>658</v>
      </c>
      <c r="D38" s="129" t="s">
        <v>172</v>
      </c>
      <c r="E38" s="396">
        <v>100000</v>
      </c>
      <c r="F38" s="396">
        <v>100000</v>
      </c>
      <c r="G38" s="396">
        <v>100000</v>
      </c>
      <c r="H38" s="130" t="s">
        <v>664</v>
      </c>
      <c r="I38" s="129" t="s">
        <v>122</v>
      </c>
    </row>
    <row r="39" spans="1:9" ht="24.75" customHeight="1">
      <c r="A39" s="137"/>
      <c r="B39" s="140" t="s">
        <v>649</v>
      </c>
      <c r="C39" s="140" t="s">
        <v>663</v>
      </c>
      <c r="D39" s="137"/>
      <c r="E39" s="137"/>
      <c r="F39" s="137"/>
      <c r="G39" s="137"/>
      <c r="H39" s="140"/>
      <c r="I39" s="137"/>
    </row>
    <row r="40" spans="1:9" ht="24.75" customHeight="1">
      <c r="A40" s="137"/>
      <c r="B40" s="140" t="s">
        <v>650</v>
      </c>
      <c r="C40" s="140"/>
      <c r="D40" s="137"/>
      <c r="E40" s="395"/>
      <c r="F40" s="137"/>
      <c r="G40" s="137"/>
      <c r="H40" s="140"/>
      <c r="I40" s="137"/>
    </row>
    <row r="41" spans="1:9" ht="24.75" customHeight="1" thickBot="1">
      <c r="A41" s="125"/>
      <c r="B41" s="397"/>
      <c r="C41" s="126"/>
      <c r="D41" s="125"/>
      <c r="E41" s="125"/>
      <c r="F41" s="125"/>
      <c r="G41" s="125"/>
      <c r="H41" s="126"/>
      <c r="I41" s="125"/>
    </row>
    <row r="42" spans="1:9" ht="24.75" customHeight="1">
      <c r="A42" s="129">
        <v>14</v>
      </c>
      <c r="B42" s="130" t="s">
        <v>668</v>
      </c>
      <c r="C42" s="130" t="s">
        <v>658</v>
      </c>
      <c r="D42" s="129" t="s">
        <v>172</v>
      </c>
      <c r="E42" s="396">
        <v>80000</v>
      </c>
      <c r="F42" s="396">
        <v>80000</v>
      </c>
      <c r="G42" s="396">
        <v>80000</v>
      </c>
      <c r="H42" s="130" t="s">
        <v>671</v>
      </c>
      <c r="I42" s="129" t="s">
        <v>122</v>
      </c>
    </row>
    <row r="43" spans="1:9" ht="24.75" customHeight="1">
      <c r="A43" s="137"/>
      <c r="B43" s="140" t="s">
        <v>669</v>
      </c>
      <c r="C43" s="140" t="s">
        <v>660</v>
      </c>
      <c r="D43" s="137"/>
      <c r="E43" s="137"/>
      <c r="F43" s="137"/>
      <c r="G43" s="137"/>
      <c r="H43" s="140" t="s">
        <v>672</v>
      </c>
      <c r="I43" s="137"/>
    </row>
    <row r="44" spans="1:9" ht="24.75" customHeight="1">
      <c r="A44" s="137"/>
      <c r="B44" s="140" t="s">
        <v>670</v>
      </c>
      <c r="C44" s="140" t="s">
        <v>659</v>
      </c>
      <c r="D44" s="137"/>
      <c r="E44" s="395"/>
      <c r="F44" s="137"/>
      <c r="G44" s="137"/>
      <c r="H44" s="140"/>
      <c r="I44" s="137"/>
    </row>
    <row r="45" spans="1:9" ht="24.75" customHeight="1" thickBot="1">
      <c r="A45" s="125"/>
      <c r="B45" s="397"/>
      <c r="C45" s="126"/>
      <c r="D45" s="125"/>
      <c r="E45" s="125"/>
      <c r="F45" s="125"/>
      <c r="G45" s="125"/>
      <c r="H45" s="126"/>
      <c r="I45" s="125"/>
    </row>
    <row r="46" spans="1:9" ht="22.5" thickBot="1">
      <c r="B46" s="120" t="s">
        <v>191</v>
      </c>
    </row>
    <row r="47" spans="1:9" ht="22.5" customHeight="1" thickBot="1">
      <c r="A47" s="504" t="s">
        <v>5</v>
      </c>
      <c r="B47" s="504" t="s">
        <v>6</v>
      </c>
      <c r="C47" s="504" t="s">
        <v>7</v>
      </c>
      <c r="D47" s="504" t="s">
        <v>3</v>
      </c>
      <c r="E47" s="501" t="s">
        <v>4</v>
      </c>
      <c r="F47" s="502"/>
      <c r="G47" s="503"/>
      <c r="H47" s="504" t="s">
        <v>65</v>
      </c>
      <c r="I47" s="504" t="s">
        <v>9</v>
      </c>
    </row>
    <row r="48" spans="1:9" ht="22.5" thickBot="1">
      <c r="A48" s="505"/>
      <c r="B48" s="505"/>
      <c r="C48" s="505"/>
      <c r="D48" s="505"/>
      <c r="E48" s="54">
        <v>2556</v>
      </c>
      <c r="F48" s="57">
        <v>2557</v>
      </c>
      <c r="G48" s="57">
        <v>2558</v>
      </c>
      <c r="H48" s="505"/>
      <c r="I48" s="505"/>
    </row>
    <row r="49" spans="1:10" ht="95.25" customHeight="1" thickBot="1">
      <c r="A49" s="115">
        <v>1</v>
      </c>
      <c r="B49" s="15" t="s">
        <v>192</v>
      </c>
      <c r="C49" s="15" t="s">
        <v>193</v>
      </c>
      <c r="D49" s="210" t="s">
        <v>115</v>
      </c>
      <c r="E49" s="20">
        <v>30000</v>
      </c>
      <c r="F49" s="51">
        <v>30000</v>
      </c>
      <c r="G49" s="20">
        <v>30000</v>
      </c>
      <c r="H49" s="15" t="s">
        <v>194</v>
      </c>
      <c r="I49" s="210" t="s">
        <v>122</v>
      </c>
    </row>
    <row r="50" spans="1:10" ht="21.75" customHeight="1">
      <c r="A50" s="186"/>
      <c r="B50" s="187"/>
      <c r="C50" s="187"/>
      <c r="D50" s="186"/>
      <c r="E50" s="443"/>
      <c r="F50" s="443"/>
      <c r="G50" s="443"/>
      <c r="H50" s="187"/>
      <c r="I50" s="186"/>
    </row>
    <row r="51" spans="1:10" ht="21.75" customHeight="1" thickBot="1">
      <c r="A51" s="83"/>
      <c r="B51" s="176"/>
      <c r="C51" s="176"/>
      <c r="D51" s="83"/>
      <c r="E51" s="309"/>
      <c r="F51" s="309"/>
      <c r="G51" s="309"/>
      <c r="H51" s="176"/>
      <c r="I51" s="278">
        <v>55</v>
      </c>
    </row>
    <row r="52" spans="1:10" ht="21.75" customHeight="1" thickBot="1">
      <c r="A52" s="504" t="s">
        <v>5</v>
      </c>
      <c r="B52" s="504" t="s">
        <v>6</v>
      </c>
      <c r="C52" s="504" t="s">
        <v>7</v>
      </c>
      <c r="D52" s="504" t="s">
        <v>3</v>
      </c>
      <c r="E52" s="501" t="s">
        <v>4</v>
      </c>
      <c r="F52" s="502"/>
      <c r="G52" s="503"/>
      <c r="H52" s="504" t="s">
        <v>65</v>
      </c>
      <c r="I52" s="504" t="s">
        <v>9</v>
      </c>
    </row>
    <row r="53" spans="1:10" ht="22.5" thickBot="1">
      <c r="A53" s="505"/>
      <c r="B53" s="505"/>
      <c r="C53" s="505"/>
      <c r="D53" s="505"/>
      <c r="E53" s="54">
        <v>2556</v>
      </c>
      <c r="F53" s="57">
        <v>2557</v>
      </c>
      <c r="G53" s="57">
        <v>2558</v>
      </c>
      <c r="H53" s="505"/>
      <c r="I53" s="505"/>
    </row>
    <row r="54" spans="1:10" ht="95.25" customHeight="1" thickBot="1">
      <c r="A54" s="314">
        <v>2</v>
      </c>
      <c r="B54" s="15" t="s">
        <v>595</v>
      </c>
      <c r="C54" s="15" t="s">
        <v>578</v>
      </c>
      <c r="D54" s="316" t="s">
        <v>115</v>
      </c>
      <c r="E54" s="20">
        <v>30000</v>
      </c>
      <c r="F54" s="51">
        <v>30000</v>
      </c>
      <c r="G54" s="20">
        <v>30000</v>
      </c>
      <c r="H54" s="15" t="s">
        <v>579</v>
      </c>
      <c r="I54" s="316" t="s">
        <v>122</v>
      </c>
    </row>
    <row r="55" spans="1:10" ht="66" thickBot="1">
      <c r="A55" s="48">
        <v>3</v>
      </c>
      <c r="B55" s="50" t="s">
        <v>188</v>
      </c>
      <c r="C55" s="49" t="s">
        <v>375</v>
      </c>
      <c r="D55" s="48" t="s">
        <v>189</v>
      </c>
      <c r="E55" s="289">
        <v>0</v>
      </c>
      <c r="F55" s="223">
        <v>200000</v>
      </c>
      <c r="G55" s="51">
        <v>200000</v>
      </c>
      <c r="H55" s="50" t="s">
        <v>190</v>
      </c>
      <c r="I55" s="48" t="s">
        <v>122</v>
      </c>
    </row>
    <row r="56" spans="1:10" ht="24" customHeight="1">
      <c r="A56" s="129">
        <v>4</v>
      </c>
      <c r="B56" s="127" t="s">
        <v>416</v>
      </c>
      <c r="C56" s="127" t="s">
        <v>418</v>
      </c>
      <c r="D56" s="128" t="s">
        <v>172</v>
      </c>
      <c r="E56" s="287">
        <v>0</v>
      </c>
      <c r="F56" s="281">
        <v>800000</v>
      </c>
      <c r="G56" s="287">
        <v>0</v>
      </c>
      <c r="H56" s="127" t="s">
        <v>428</v>
      </c>
      <c r="I56" s="128" t="s">
        <v>122</v>
      </c>
    </row>
    <row r="57" spans="1:10" ht="24" customHeight="1" thickBot="1">
      <c r="A57" s="137"/>
      <c r="B57" s="138" t="s">
        <v>417</v>
      </c>
      <c r="C57" s="138" t="s">
        <v>419</v>
      </c>
      <c r="D57" s="139" t="s">
        <v>414</v>
      </c>
      <c r="E57" s="288"/>
      <c r="F57" s="288"/>
      <c r="G57" s="282"/>
      <c r="H57" s="138" t="s">
        <v>420</v>
      </c>
      <c r="I57" s="137"/>
    </row>
    <row r="58" spans="1:10" ht="24.75" customHeight="1">
      <c r="A58" s="123">
        <v>5</v>
      </c>
      <c r="B58" s="124" t="s">
        <v>422</v>
      </c>
      <c r="C58" s="124" t="s">
        <v>424</v>
      </c>
      <c r="D58" s="123" t="s">
        <v>414</v>
      </c>
      <c r="E58" s="287">
        <v>0</v>
      </c>
      <c r="F58" s="287">
        <v>0</v>
      </c>
      <c r="G58" s="283">
        <v>400000</v>
      </c>
      <c r="H58" s="124" t="s">
        <v>429</v>
      </c>
      <c r="I58" s="123" t="s">
        <v>122</v>
      </c>
      <c r="J58" s="122"/>
    </row>
    <row r="59" spans="1:10" ht="24.75" customHeight="1">
      <c r="A59" s="141"/>
      <c r="B59" s="142" t="s">
        <v>423</v>
      </c>
      <c r="C59" s="142" t="s">
        <v>425</v>
      </c>
      <c r="D59" s="141"/>
      <c r="E59" s="227"/>
      <c r="F59" s="227"/>
      <c r="G59" s="227"/>
      <c r="H59" s="142" t="s">
        <v>430</v>
      </c>
      <c r="I59" s="141"/>
      <c r="J59" s="122"/>
    </row>
    <row r="60" spans="1:10" ht="24.75" customHeight="1">
      <c r="A60" s="141"/>
      <c r="B60" s="142"/>
      <c r="C60" s="142" t="s">
        <v>426</v>
      </c>
      <c r="D60" s="141"/>
      <c r="E60" s="141"/>
      <c r="F60" s="141"/>
      <c r="G60" s="141"/>
      <c r="H60" s="142"/>
      <c r="I60" s="141"/>
      <c r="J60" s="122"/>
    </row>
    <row r="61" spans="1:10" ht="24.75" customHeight="1" thickBot="1">
      <c r="A61" s="143"/>
      <c r="B61" s="144"/>
      <c r="C61" s="144" t="s">
        <v>427</v>
      </c>
      <c r="D61" s="143"/>
      <c r="E61" s="143"/>
      <c r="F61" s="143"/>
      <c r="G61" s="143"/>
      <c r="H61" s="144"/>
      <c r="I61" s="143"/>
      <c r="J61" s="122"/>
    </row>
    <row r="62" spans="1:10" ht="24.75" customHeight="1">
      <c r="A62" s="123">
        <v>6</v>
      </c>
      <c r="B62" s="124" t="s">
        <v>679</v>
      </c>
      <c r="C62" s="124" t="s">
        <v>681</v>
      </c>
      <c r="D62" s="123" t="s">
        <v>414</v>
      </c>
      <c r="E62" s="403">
        <v>160000</v>
      </c>
      <c r="F62" s="403">
        <v>160000</v>
      </c>
      <c r="G62" s="403">
        <v>160000</v>
      </c>
      <c r="H62" s="124" t="s">
        <v>684</v>
      </c>
      <c r="I62" s="123" t="s">
        <v>122</v>
      </c>
      <c r="J62" s="122"/>
    </row>
    <row r="63" spans="1:10" ht="24.75" customHeight="1">
      <c r="A63" s="141"/>
      <c r="B63" s="142" t="s">
        <v>680</v>
      </c>
      <c r="C63" s="142" t="s">
        <v>682</v>
      </c>
      <c r="D63" s="141"/>
      <c r="E63" s="227"/>
      <c r="F63" s="227"/>
      <c r="G63" s="227"/>
      <c r="H63" s="142" t="s">
        <v>683</v>
      </c>
      <c r="I63" s="141"/>
      <c r="J63" s="122"/>
    </row>
    <row r="64" spans="1:10" ht="24.75" customHeight="1" thickBot="1">
      <c r="A64" s="143"/>
      <c r="B64" s="144"/>
      <c r="C64" s="144" t="s">
        <v>680</v>
      </c>
      <c r="D64" s="143"/>
      <c r="E64" s="143"/>
      <c r="F64" s="143"/>
      <c r="G64" s="143"/>
      <c r="H64" s="144"/>
      <c r="I64" s="143"/>
      <c r="J64" s="122"/>
    </row>
    <row r="65" spans="1:10" ht="24.75" customHeight="1">
      <c r="A65" s="121"/>
      <c r="B65" s="122"/>
      <c r="C65" s="122"/>
      <c r="D65" s="121"/>
      <c r="E65" s="121"/>
      <c r="F65" s="121"/>
      <c r="G65" s="121"/>
      <c r="H65" s="122"/>
      <c r="I65" s="121"/>
      <c r="J65" s="122"/>
    </row>
    <row r="66" spans="1:10" ht="24.75" customHeight="1" thickBot="1">
      <c r="A66" s="121"/>
      <c r="B66" s="122"/>
      <c r="C66" s="122"/>
      <c r="D66" s="121"/>
      <c r="E66" s="121"/>
      <c r="F66" s="121"/>
      <c r="G66" s="121"/>
      <c r="H66" s="122"/>
      <c r="I66" s="278">
        <v>56</v>
      </c>
      <c r="J66" s="122"/>
    </row>
    <row r="67" spans="1:10" ht="22.5" customHeight="1" thickBot="1">
      <c r="A67" s="504" t="s">
        <v>5</v>
      </c>
      <c r="B67" s="504" t="s">
        <v>6</v>
      </c>
      <c r="C67" s="504" t="s">
        <v>7</v>
      </c>
      <c r="D67" s="504" t="s">
        <v>3</v>
      </c>
      <c r="E67" s="501" t="s">
        <v>4</v>
      </c>
      <c r="F67" s="502"/>
      <c r="G67" s="503"/>
      <c r="H67" s="504" t="s">
        <v>65</v>
      </c>
      <c r="I67" s="504" t="s">
        <v>9</v>
      </c>
    </row>
    <row r="68" spans="1:10" ht="22.5" thickBot="1">
      <c r="A68" s="505"/>
      <c r="B68" s="505"/>
      <c r="C68" s="505"/>
      <c r="D68" s="505"/>
      <c r="E68" s="54">
        <v>2556</v>
      </c>
      <c r="F68" s="57">
        <v>2557</v>
      </c>
      <c r="G68" s="57">
        <v>2558</v>
      </c>
      <c r="H68" s="505"/>
      <c r="I68" s="505"/>
    </row>
    <row r="69" spans="1:10" ht="24.75" customHeight="1">
      <c r="A69" s="123">
        <v>7</v>
      </c>
      <c r="B69" s="124" t="s">
        <v>685</v>
      </c>
      <c r="C69" s="124" t="s">
        <v>687</v>
      </c>
      <c r="D69" s="364" t="s">
        <v>115</v>
      </c>
      <c r="E69" s="369">
        <v>50000</v>
      </c>
      <c r="F69" s="369">
        <v>50000</v>
      </c>
      <c r="G69" s="26">
        <v>50000</v>
      </c>
      <c r="H69" s="124" t="s">
        <v>689</v>
      </c>
      <c r="I69" s="123" t="s">
        <v>122</v>
      </c>
      <c r="J69" s="122"/>
    </row>
    <row r="70" spans="1:10" ht="24.75" customHeight="1" thickBot="1">
      <c r="A70" s="143"/>
      <c r="B70" s="144" t="s">
        <v>686</v>
      </c>
      <c r="C70" s="144" t="s">
        <v>688</v>
      </c>
      <c r="D70" s="143"/>
      <c r="E70" s="143"/>
      <c r="F70" s="143"/>
      <c r="G70" s="143"/>
      <c r="H70" s="144" t="s">
        <v>690</v>
      </c>
      <c r="I70" s="143"/>
      <c r="J70" s="122"/>
    </row>
    <row r="71" spans="1:10" ht="22.5" thickBot="1">
      <c r="B71" s="120" t="s">
        <v>195</v>
      </c>
    </row>
    <row r="72" spans="1:10" ht="22.5" customHeight="1" thickBot="1">
      <c r="A72" s="504" t="s">
        <v>5</v>
      </c>
      <c r="B72" s="504" t="s">
        <v>6</v>
      </c>
      <c r="C72" s="504" t="s">
        <v>7</v>
      </c>
      <c r="D72" s="504" t="s">
        <v>3</v>
      </c>
      <c r="E72" s="501" t="s">
        <v>4</v>
      </c>
      <c r="F72" s="502"/>
      <c r="G72" s="503"/>
      <c r="H72" s="504" t="s">
        <v>65</v>
      </c>
      <c r="I72" s="504" t="s">
        <v>9</v>
      </c>
    </row>
    <row r="73" spans="1:10" ht="22.5" thickBot="1">
      <c r="A73" s="505"/>
      <c r="B73" s="505"/>
      <c r="C73" s="505"/>
      <c r="D73" s="505"/>
      <c r="E73" s="54">
        <v>2556</v>
      </c>
      <c r="F73" s="57">
        <v>2557</v>
      </c>
      <c r="G73" s="57">
        <v>2558</v>
      </c>
      <c r="H73" s="505"/>
      <c r="I73" s="505"/>
    </row>
    <row r="74" spans="1:10" ht="74.25" customHeight="1" thickBot="1">
      <c r="A74" s="115">
        <v>1</v>
      </c>
      <c r="B74" s="15" t="s">
        <v>196</v>
      </c>
      <c r="C74" s="15" t="s">
        <v>197</v>
      </c>
      <c r="D74" s="210" t="s">
        <v>115</v>
      </c>
      <c r="E74" s="20">
        <v>19500</v>
      </c>
      <c r="F74" s="51">
        <v>19500</v>
      </c>
      <c r="G74" s="20">
        <v>19500</v>
      </c>
      <c r="H74" s="15" t="s">
        <v>198</v>
      </c>
      <c r="I74" s="210" t="s">
        <v>122</v>
      </c>
    </row>
    <row r="75" spans="1:10" ht="72.75" customHeight="1" thickBot="1">
      <c r="A75" s="115">
        <v>2</v>
      </c>
      <c r="B75" s="15" t="s">
        <v>199</v>
      </c>
      <c r="C75" s="15" t="s">
        <v>200</v>
      </c>
      <c r="D75" s="210" t="s">
        <v>115</v>
      </c>
      <c r="E75" s="20">
        <v>50000</v>
      </c>
      <c r="F75" s="51">
        <v>50000</v>
      </c>
      <c r="G75" s="20">
        <v>50000</v>
      </c>
      <c r="H75" s="15" t="s">
        <v>201</v>
      </c>
      <c r="I75" s="210" t="s">
        <v>122</v>
      </c>
    </row>
    <row r="76" spans="1:10" ht="131.25" thickBot="1">
      <c r="A76" s="115">
        <v>3</v>
      </c>
      <c r="B76" s="15" t="s">
        <v>202</v>
      </c>
      <c r="C76" s="15" t="s">
        <v>203</v>
      </c>
      <c r="D76" s="210" t="s">
        <v>115</v>
      </c>
      <c r="E76" s="20">
        <v>30000</v>
      </c>
      <c r="F76" s="51">
        <v>30000</v>
      </c>
      <c r="G76" s="20">
        <v>30000</v>
      </c>
      <c r="H76" s="15" t="s">
        <v>204</v>
      </c>
      <c r="I76" s="210" t="s">
        <v>122</v>
      </c>
    </row>
    <row r="77" spans="1:10" ht="24.75" customHeight="1">
      <c r="I77" s="278">
        <v>57</v>
      </c>
    </row>
    <row r="78" spans="1:10" ht="24.75" customHeight="1">
      <c r="I78" s="278"/>
    </row>
    <row r="79" spans="1:10" ht="24.75" customHeight="1" thickBot="1">
      <c r="B79" s="120" t="s">
        <v>205</v>
      </c>
      <c r="I79" s="278"/>
    </row>
    <row r="80" spans="1:10" ht="24.75" customHeight="1" thickBot="1">
      <c r="A80" s="504" t="s">
        <v>5</v>
      </c>
      <c r="B80" s="504" t="s">
        <v>6</v>
      </c>
      <c r="C80" s="504" t="s">
        <v>7</v>
      </c>
      <c r="D80" s="504" t="s">
        <v>3</v>
      </c>
      <c r="E80" s="501" t="s">
        <v>4</v>
      </c>
      <c r="F80" s="502"/>
      <c r="G80" s="503"/>
      <c r="H80" s="504" t="s">
        <v>65</v>
      </c>
      <c r="I80" s="504" t="s">
        <v>9</v>
      </c>
    </row>
    <row r="81" spans="1:10" ht="22.5" thickBot="1">
      <c r="A81" s="505"/>
      <c r="B81" s="505"/>
      <c r="C81" s="505"/>
      <c r="D81" s="505"/>
      <c r="E81" s="54">
        <v>2556</v>
      </c>
      <c r="F81" s="57">
        <v>2557</v>
      </c>
      <c r="G81" s="57">
        <v>2558</v>
      </c>
      <c r="H81" s="505"/>
      <c r="I81" s="505"/>
    </row>
    <row r="82" spans="1:10" ht="91.5" customHeight="1" thickBot="1">
      <c r="A82" s="52">
        <v>1</v>
      </c>
      <c r="B82" s="53" t="s">
        <v>376</v>
      </c>
      <c r="C82" s="53" t="s">
        <v>206</v>
      </c>
      <c r="D82" s="52" t="s">
        <v>115</v>
      </c>
      <c r="E82" s="284">
        <v>50000</v>
      </c>
      <c r="F82" s="285">
        <v>50000</v>
      </c>
      <c r="G82" s="284">
        <v>50000</v>
      </c>
      <c r="H82" s="53" t="s">
        <v>207</v>
      </c>
      <c r="I82" s="52" t="s">
        <v>122</v>
      </c>
    </row>
    <row r="83" spans="1:10" ht="91.5" customHeight="1" thickBot="1">
      <c r="A83" s="52">
        <v>2</v>
      </c>
      <c r="B83" s="53" t="s">
        <v>673</v>
      </c>
      <c r="C83" s="53" t="s">
        <v>674</v>
      </c>
      <c r="D83" s="52" t="s">
        <v>50</v>
      </c>
      <c r="E83" s="284">
        <v>110000</v>
      </c>
      <c r="F83" s="284">
        <v>110000</v>
      </c>
      <c r="G83" s="284">
        <v>110000</v>
      </c>
      <c r="H83" s="53" t="s">
        <v>675</v>
      </c>
      <c r="I83" s="52"/>
    </row>
    <row r="84" spans="1:10" ht="21.75" customHeight="1">
      <c r="A84" s="399"/>
      <c r="B84" s="400"/>
      <c r="C84" s="400"/>
      <c r="D84" s="399"/>
      <c r="E84" s="401"/>
      <c r="F84" s="401"/>
      <c r="G84" s="401"/>
      <c r="H84" s="400"/>
      <c r="I84" s="399"/>
    </row>
    <row r="85" spans="1:10" ht="21.75" customHeight="1" thickBot="1">
      <c r="B85" s="120" t="s">
        <v>208</v>
      </c>
    </row>
    <row r="86" spans="1:10" ht="22.5" customHeight="1" thickBot="1">
      <c r="A86" s="504" t="s">
        <v>5</v>
      </c>
      <c r="B86" s="504" t="s">
        <v>6</v>
      </c>
      <c r="C86" s="504" t="s">
        <v>7</v>
      </c>
      <c r="D86" s="504" t="s">
        <v>3</v>
      </c>
      <c r="E86" s="501" t="s">
        <v>4</v>
      </c>
      <c r="F86" s="502"/>
      <c r="G86" s="503"/>
      <c r="H86" s="504" t="s">
        <v>65</v>
      </c>
      <c r="I86" s="504" t="s">
        <v>9</v>
      </c>
    </row>
    <row r="87" spans="1:10" ht="22.5" thickBot="1">
      <c r="A87" s="505"/>
      <c r="B87" s="505"/>
      <c r="C87" s="505"/>
      <c r="D87" s="505"/>
      <c r="E87" s="54">
        <v>2556</v>
      </c>
      <c r="F87" s="57">
        <v>2557</v>
      </c>
      <c r="G87" s="57">
        <v>2558</v>
      </c>
      <c r="H87" s="505"/>
      <c r="I87" s="505"/>
    </row>
    <row r="88" spans="1:10" ht="90.75" customHeight="1" thickBot="1">
      <c r="A88" s="115">
        <v>1</v>
      </c>
      <c r="B88" s="15" t="s">
        <v>209</v>
      </c>
      <c r="C88" s="15" t="s">
        <v>377</v>
      </c>
      <c r="D88" s="210" t="s">
        <v>210</v>
      </c>
      <c r="E88" s="20">
        <v>97500</v>
      </c>
      <c r="F88" s="51">
        <v>97500</v>
      </c>
      <c r="G88" s="20">
        <v>97500</v>
      </c>
      <c r="H88" s="15" t="s">
        <v>211</v>
      </c>
      <c r="I88" s="210" t="s">
        <v>122</v>
      </c>
    </row>
    <row r="89" spans="1:10" ht="24.75" customHeight="1" thickBot="1">
      <c r="I89" s="278">
        <v>58</v>
      </c>
    </row>
    <row r="90" spans="1:10" ht="22.5" customHeight="1" thickBot="1">
      <c r="A90" s="504" t="s">
        <v>5</v>
      </c>
      <c r="B90" s="504" t="s">
        <v>6</v>
      </c>
      <c r="C90" s="504" t="s">
        <v>7</v>
      </c>
      <c r="D90" s="504" t="s">
        <v>3</v>
      </c>
      <c r="E90" s="501" t="s">
        <v>4</v>
      </c>
      <c r="F90" s="502"/>
      <c r="G90" s="503"/>
      <c r="H90" s="504" t="s">
        <v>65</v>
      </c>
      <c r="I90" s="504" t="s">
        <v>9</v>
      </c>
    </row>
    <row r="91" spans="1:10" ht="22.5" thickBot="1">
      <c r="A91" s="505"/>
      <c r="B91" s="505"/>
      <c r="C91" s="505"/>
      <c r="D91" s="505"/>
      <c r="E91" s="54">
        <v>2556</v>
      </c>
      <c r="F91" s="57">
        <v>2557</v>
      </c>
      <c r="G91" s="57">
        <v>2558</v>
      </c>
      <c r="H91" s="505"/>
      <c r="I91" s="505"/>
    </row>
    <row r="92" spans="1:10" ht="63.75" customHeight="1" thickBot="1">
      <c r="A92" s="115">
        <v>2</v>
      </c>
      <c r="B92" s="15" t="s">
        <v>212</v>
      </c>
      <c r="C92" s="15" t="s">
        <v>213</v>
      </c>
      <c r="D92" s="210" t="s">
        <v>210</v>
      </c>
      <c r="E92" s="20">
        <v>280000</v>
      </c>
      <c r="F92" s="51">
        <v>280000</v>
      </c>
      <c r="G92" s="20">
        <v>280000</v>
      </c>
      <c r="H92" s="15" t="s">
        <v>214</v>
      </c>
      <c r="I92" s="210" t="s">
        <v>122</v>
      </c>
    </row>
    <row r="93" spans="1:10" ht="24.75" customHeight="1">
      <c r="A93" s="123">
        <v>3</v>
      </c>
      <c r="B93" s="124" t="s">
        <v>472</v>
      </c>
      <c r="C93" s="124" t="s">
        <v>474</v>
      </c>
      <c r="D93" s="123" t="s">
        <v>210</v>
      </c>
      <c r="E93" s="287">
        <v>0</v>
      </c>
      <c r="F93" s="287">
        <v>0</v>
      </c>
      <c r="G93" s="226">
        <v>300000</v>
      </c>
      <c r="H93" s="124" t="s">
        <v>477</v>
      </c>
      <c r="I93" s="123" t="s">
        <v>122</v>
      </c>
      <c r="J93" s="122"/>
    </row>
    <row r="94" spans="1:10" ht="24.75" customHeight="1">
      <c r="A94" s="141"/>
      <c r="B94" s="142" t="s">
        <v>473</v>
      </c>
      <c r="C94" s="142" t="s">
        <v>475</v>
      </c>
      <c r="D94" s="141"/>
      <c r="E94" s="227"/>
      <c r="F94" s="227"/>
      <c r="G94" s="227"/>
      <c r="H94" s="142" t="s">
        <v>478</v>
      </c>
      <c r="I94" s="141"/>
      <c r="J94" s="122"/>
    </row>
    <row r="95" spans="1:10" ht="24.75" customHeight="1" thickBot="1">
      <c r="A95" s="143"/>
      <c r="B95" s="144"/>
      <c r="C95" s="144" t="s">
        <v>476</v>
      </c>
      <c r="D95" s="143"/>
      <c r="E95" s="286"/>
      <c r="F95" s="286"/>
      <c r="G95" s="286"/>
      <c r="H95" s="144"/>
      <c r="I95" s="143"/>
      <c r="J95" s="122"/>
    </row>
    <row r="96" spans="1:10" ht="20.25" customHeight="1">
      <c r="A96" s="301">
        <v>4</v>
      </c>
      <c r="B96" s="23" t="s">
        <v>522</v>
      </c>
      <c r="C96" s="23" t="s">
        <v>524</v>
      </c>
      <c r="D96" s="302" t="s">
        <v>115</v>
      </c>
      <c r="E96" s="26">
        <v>500000</v>
      </c>
      <c r="F96" s="26">
        <v>500000</v>
      </c>
      <c r="G96" s="26">
        <v>500000</v>
      </c>
      <c r="H96" s="124" t="s">
        <v>477</v>
      </c>
      <c r="I96" s="123" t="s">
        <v>122</v>
      </c>
    </row>
    <row r="97" spans="1:10" ht="24.75" customHeight="1">
      <c r="A97" s="141"/>
      <c r="B97" s="142" t="s">
        <v>523</v>
      </c>
      <c r="C97" s="142" t="s">
        <v>525</v>
      </c>
      <c r="D97" s="141"/>
      <c r="E97" s="227"/>
      <c r="F97" s="227"/>
      <c r="G97" s="228"/>
      <c r="H97" s="142" t="s">
        <v>478</v>
      </c>
      <c r="I97" s="141"/>
      <c r="J97" s="122"/>
    </row>
    <row r="98" spans="1:10" ht="24.75" customHeight="1">
      <c r="A98" s="141"/>
      <c r="B98" s="142"/>
      <c r="C98" s="142" t="s">
        <v>526</v>
      </c>
      <c r="D98" s="141"/>
      <c r="E98" s="227"/>
      <c r="F98" s="227"/>
      <c r="G98" s="227"/>
      <c r="H98" s="142"/>
      <c r="I98" s="141"/>
      <c r="J98" s="122"/>
    </row>
    <row r="99" spans="1:10" ht="24.75" customHeight="1" thickBot="1">
      <c r="A99" s="143"/>
      <c r="B99" s="144"/>
      <c r="C99" s="144" t="s">
        <v>478</v>
      </c>
      <c r="D99" s="143"/>
      <c r="E99" s="286"/>
      <c r="F99" s="286"/>
      <c r="G99" s="286"/>
      <c r="H99" s="144"/>
      <c r="I99" s="143"/>
      <c r="J99" s="122"/>
    </row>
    <row r="100" spans="1:10" ht="24.75" customHeight="1" thickBot="1">
      <c r="B100" s="120" t="s">
        <v>215</v>
      </c>
    </row>
    <row r="101" spans="1:10" ht="22.5" customHeight="1" thickBot="1">
      <c r="A101" s="504" t="s">
        <v>5</v>
      </c>
      <c r="B101" s="504" t="s">
        <v>6</v>
      </c>
      <c r="C101" s="504" t="s">
        <v>7</v>
      </c>
      <c r="D101" s="504" t="s">
        <v>3</v>
      </c>
      <c r="E101" s="501" t="s">
        <v>4</v>
      </c>
      <c r="F101" s="502"/>
      <c r="G101" s="503"/>
      <c r="H101" s="504" t="s">
        <v>65</v>
      </c>
      <c r="I101" s="504" t="s">
        <v>9</v>
      </c>
    </row>
    <row r="102" spans="1:10" ht="22.5" thickBot="1">
      <c r="A102" s="505"/>
      <c r="B102" s="505"/>
      <c r="C102" s="505"/>
      <c r="D102" s="505"/>
      <c r="E102" s="54">
        <v>2556</v>
      </c>
      <c r="F102" s="57">
        <v>2557</v>
      </c>
      <c r="G102" s="57">
        <v>2558</v>
      </c>
      <c r="H102" s="505"/>
      <c r="I102" s="505"/>
    </row>
    <row r="103" spans="1:10" ht="66" thickBot="1">
      <c r="A103" s="115">
        <v>1</v>
      </c>
      <c r="B103" s="15" t="s">
        <v>216</v>
      </c>
      <c r="C103" s="15" t="s">
        <v>217</v>
      </c>
      <c r="D103" s="210" t="s">
        <v>115</v>
      </c>
      <c r="E103" s="20">
        <v>20000</v>
      </c>
      <c r="F103" s="51">
        <v>20000</v>
      </c>
      <c r="G103" s="20">
        <v>20000</v>
      </c>
      <c r="H103" s="15" t="s">
        <v>218</v>
      </c>
      <c r="I103" s="210" t="s">
        <v>122</v>
      </c>
    </row>
    <row r="104" spans="1:10" ht="24.75" customHeight="1">
      <c r="A104" s="121"/>
      <c r="B104" s="122"/>
      <c r="C104" s="122"/>
      <c r="D104" s="121"/>
      <c r="E104" s="121"/>
      <c r="F104" s="121"/>
      <c r="G104" s="121"/>
      <c r="H104" s="122"/>
      <c r="I104" s="121"/>
      <c r="J104" s="122"/>
    </row>
    <row r="105" spans="1:10" ht="24.75" customHeight="1">
      <c r="I105" s="278">
        <v>59</v>
      </c>
    </row>
    <row r="106" spans="1:10" ht="24.75" customHeight="1" thickBot="1">
      <c r="B106" s="120" t="s">
        <v>219</v>
      </c>
    </row>
    <row r="107" spans="1:10" ht="22.5" customHeight="1" thickBot="1">
      <c r="A107" s="504" t="s">
        <v>5</v>
      </c>
      <c r="B107" s="504" t="s">
        <v>6</v>
      </c>
      <c r="C107" s="504" t="s">
        <v>7</v>
      </c>
      <c r="D107" s="504" t="s">
        <v>3</v>
      </c>
      <c r="E107" s="501" t="s">
        <v>4</v>
      </c>
      <c r="F107" s="502"/>
      <c r="G107" s="503"/>
      <c r="H107" s="504" t="s">
        <v>65</v>
      </c>
      <c r="I107" s="504" t="s">
        <v>9</v>
      </c>
    </row>
    <row r="108" spans="1:10" ht="22.5" thickBot="1">
      <c r="A108" s="505"/>
      <c r="B108" s="505"/>
      <c r="C108" s="505"/>
      <c r="D108" s="505"/>
      <c r="E108" s="54">
        <v>2556</v>
      </c>
      <c r="F108" s="57">
        <v>2557</v>
      </c>
      <c r="G108" s="57">
        <v>2558</v>
      </c>
      <c r="H108" s="505"/>
      <c r="I108" s="505"/>
    </row>
    <row r="109" spans="1:10" ht="93.75" customHeight="1" thickBot="1">
      <c r="A109" s="115">
        <v>1</v>
      </c>
      <c r="B109" s="15" t="s">
        <v>220</v>
      </c>
      <c r="C109" s="15" t="s">
        <v>221</v>
      </c>
      <c r="D109" s="210" t="s">
        <v>121</v>
      </c>
      <c r="E109" s="20">
        <v>40000</v>
      </c>
      <c r="F109" s="51">
        <v>40000</v>
      </c>
      <c r="G109" s="20">
        <v>40000</v>
      </c>
      <c r="H109" s="15" t="s">
        <v>222</v>
      </c>
      <c r="I109" s="365" t="s">
        <v>232</v>
      </c>
    </row>
    <row r="110" spans="1:10" ht="44.25" thickBot="1">
      <c r="A110" s="115">
        <v>2</v>
      </c>
      <c r="B110" s="15" t="s">
        <v>223</v>
      </c>
      <c r="C110" s="15" t="s">
        <v>224</v>
      </c>
      <c r="D110" s="210" t="s">
        <v>115</v>
      </c>
      <c r="E110" s="20">
        <v>40000</v>
      </c>
      <c r="F110" s="51">
        <v>40000</v>
      </c>
      <c r="G110" s="20">
        <v>40000</v>
      </c>
      <c r="H110" s="15" t="s">
        <v>225</v>
      </c>
      <c r="I110" s="365" t="s">
        <v>232</v>
      </c>
    </row>
    <row r="111" spans="1:10" ht="44.25" thickBot="1">
      <c r="A111" s="115">
        <v>3</v>
      </c>
      <c r="B111" s="15" t="s">
        <v>226</v>
      </c>
      <c r="C111" s="15" t="s">
        <v>227</v>
      </c>
      <c r="D111" s="210" t="s">
        <v>115</v>
      </c>
      <c r="E111" s="20">
        <v>40000</v>
      </c>
      <c r="F111" s="51">
        <v>40000</v>
      </c>
      <c r="G111" s="20">
        <v>40000</v>
      </c>
      <c r="H111" s="15" t="s">
        <v>228</v>
      </c>
      <c r="I111" s="365" t="s">
        <v>232</v>
      </c>
    </row>
    <row r="112" spans="1:10" ht="66" thickBot="1">
      <c r="A112" s="115">
        <v>4</v>
      </c>
      <c r="B112" s="15" t="s">
        <v>229</v>
      </c>
      <c r="C112" s="15" t="s">
        <v>230</v>
      </c>
      <c r="D112" s="210" t="s">
        <v>115</v>
      </c>
      <c r="E112" s="20">
        <v>40000</v>
      </c>
      <c r="F112" s="51">
        <v>40000</v>
      </c>
      <c r="G112" s="20">
        <v>40000</v>
      </c>
      <c r="H112" s="15" t="s">
        <v>231</v>
      </c>
      <c r="I112" s="365" t="s">
        <v>232</v>
      </c>
    </row>
    <row r="113" spans="1:10" ht="73.5" customHeight="1" thickBot="1">
      <c r="A113" s="363">
        <v>5</v>
      </c>
      <c r="B113" s="15" t="s">
        <v>676</v>
      </c>
      <c r="C113" s="15" t="s">
        <v>677</v>
      </c>
      <c r="D113" s="365" t="s">
        <v>115</v>
      </c>
      <c r="E113" s="20">
        <v>60000</v>
      </c>
      <c r="F113" s="20">
        <v>60000</v>
      </c>
      <c r="G113" s="20">
        <v>60000</v>
      </c>
      <c r="H113" s="15" t="s">
        <v>678</v>
      </c>
      <c r="I113" s="365" t="s">
        <v>232</v>
      </c>
      <c r="J113" s="122"/>
    </row>
    <row r="114" spans="1:10" ht="24.75" customHeight="1"/>
    <row r="115" spans="1:10" ht="24.75" customHeight="1"/>
    <row r="116" spans="1:10" ht="24.75" customHeight="1" thickBot="1">
      <c r="I116" s="278">
        <v>60</v>
      </c>
    </row>
    <row r="117" spans="1:10" ht="24.75" customHeight="1" thickBot="1">
      <c r="A117" s="504" t="s">
        <v>5</v>
      </c>
      <c r="B117" s="504" t="s">
        <v>6</v>
      </c>
      <c r="C117" s="504" t="s">
        <v>7</v>
      </c>
      <c r="D117" s="504" t="s">
        <v>3</v>
      </c>
      <c r="E117" s="501" t="s">
        <v>4</v>
      </c>
      <c r="F117" s="502"/>
      <c r="G117" s="503"/>
      <c r="H117" s="504" t="s">
        <v>65</v>
      </c>
      <c r="I117" s="504" t="s">
        <v>9</v>
      </c>
    </row>
    <row r="118" spans="1:10" ht="22.5" thickBot="1">
      <c r="A118" s="505"/>
      <c r="B118" s="505"/>
      <c r="C118" s="505"/>
      <c r="D118" s="505"/>
      <c r="E118" s="54">
        <v>2556</v>
      </c>
      <c r="F118" s="57">
        <v>2557</v>
      </c>
      <c r="G118" s="57">
        <v>2558</v>
      </c>
      <c r="H118" s="505"/>
      <c r="I118" s="505"/>
    </row>
    <row r="119" spans="1:10" ht="87.75" thickBot="1">
      <c r="A119" s="115">
        <v>6</v>
      </c>
      <c r="B119" s="15" t="s">
        <v>233</v>
      </c>
      <c r="C119" s="15" t="s">
        <v>234</v>
      </c>
      <c r="D119" s="210" t="s">
        <v>235</v>
      </c>
      <c r="E119" s="20">
        <v>10000</v>
      </c>
      <c r="F119" s="51">
        <v>10000</v>
      </c>
      <c r="G119" s="20">
        <v>10000</v>
      </c>
      <c r="H119" s="15" t="s">
        <v>236</v>
      </c>
      <c r="I119" s="210" t="s">
        <v>232</v>
      </c>
    </row>
    <row r="120" spans="1:10" ht="87.75" thickBot="1">
      <c r="A120" s="115">
        <v>7</v>
      </c>
      <c r="B120" s="15" t="s">
        <v>237</v>
      </c>
      <c r="C120" s="15" t="s">
        <v>238</v>
      </c>
      <c r="D120" s="210" t="s">
        <v>239</v>
      </c>
      <c r="E120" s="20">
        <v>130000</v>
      </c>
      <c r="F120" s="51">
        <v>130000</v>
      </c>
      <c r="G120" s="20">
        <v>130000</v>
      </c>
      <c r="H120" s="15" t="s">
        <v>240</v>
      </c>
      <c r="I120" s="210" t="s">
        <v>232</v>
      </c>
    </row>
    <row r="121" spans="1:10" ht="109.5" thickBot="1">
      <c r="A121" s="115">
        <v>8</v>
      </c>
      <c r="B121" s="15" t="s">
        <v>241</v>
      </c>
      <c r="C121" s="15" t="s">
        <v>242</v>
      </c>
      <c r="D121" s="210" t="s">
        <v>243</v>
      </c>
      <c r="E121" s="20">
        <v>115000</v>
      </c>
      <c r="F121" s="51">
        <v>115000</v>
      </c>
      <c r="G121" s="20">
        <v>115000</v>
      </c>
      <c r="H121" s="15" t="s">
        <v>244</v>
      </c>
      <c r="I121" s="210" t="s">
        <v>232</v>
      </c>
    </row>
    <row r="122" spans="1:10" ht="24.75" customHeight="1">
      <c r="A122" s="121"/>
      <c r="B122" s="122"/>
      <c r="C122" s="122"/>
      <c r="D122" s="121"/>
      <c r="E122" s="121"/>
      <c r="F122" s="121"/>
      <c r="G122" s="121"/>
      <c r="H122" s="122"/>
      <c r="I122" s="121"/>
      <c r="J122" s="122"/>
    </row>
    <row r="123" spans="1:10" ht="24.75" customHeight="1"/>
    <row r="124" spans="1:10" ht="24.75" customHeight="1"/>
    <row r="125" spans="1:10" ht="24.75" customHeight="1"/>
    <row r="126" spans="1:10" ht="24.75" customHeight="1"/>
    <row r="127" spans="1:10" ht="24.75" customHeight="1">
      <c r="I127" s="278">
        <v>61</v>
      </c>
    </row>
    <row r="128" spans="1:10" ht="24.75" customHeight="1" thickBot="1">
      <c r="B128" s="120" t="s">
        <v>245</v>
      </c>
    </row>
    <row r="129" spans="1:10" ht="22.5" customHeight="1" thickBot="1">
      <c r="A129" s="504" t="s">
        <v>5</v>
      </c>
      <c r="B129" s="504" t="s">
        <v>6</v>
      </c>
      <c r="C129" s="504" t="s">
        <v>7</v>
      </c>
      <c r="D129" s="504" t="s">
        <v>3</v>
      </c>
      <c r="E129" s="501" t="s">
        <v>4</v>
      </c>
      <c r="F129" s="502"/>
      <c r="G129" s="503"/>
      <c r="H129" s="504" t="s">
        <v>65</v>
      </c>
      <c r="I129" s="504" t="s">
        <v>9</v>
      </c>
    </row>
    <row r="130" spans="1:10" ht="22.5" thickBot="1">
      <c r="A130" s="505"/>
      <c r="B130" s="505"/>
      <c r="C130" s="505"/>
      <c r="D130" s="505"/>
      <c r="E130" s="54">
        <v>2556</v>
      </c>
      <c r="F130" s="57">
        <v>2557</v>
      </c>
      <c r="G130" s="57">
        <v>2558</v>
      </c>
      <c r="H130" s="505"/>
      <c r="I130" s="505"/>
    </row>
    <row r="131" spans="1:10" ht="109.5" thickBot="1">
      <c r="A131" s="115">
        <v>1</v>
      </c>
      <c r="B131" s="15" t="s">
        <v>631</v>
      </c>
      <c r="C131" s="15" t="s">
        <v>246</v>
      </c>
      <c r="D131" s="210" t="s">
        <v>247</v>
      </c>
      <c r="E131" s="20">
        <v>50000</v>
      </c>
      <c r="F131" s="51">
        <v>50000</v>
      </c>
      <c r="G131" s="20">
        <v>50000</v>
      </c>
      <c r="H131" s="15" t="s">
        <v>248</v>
      </c>
      <c r="I131" s="210" t="s">
        <v>122</v>
      </c>
    </row>
    <row r="132" spans="1:10" ht="109.5" thickBot="1">
      <c r="A132" s="115">
        <v>2</v>
      </c>
      <c r="B132" s="15" t="s">
        <v>249</v>
      </c>
      <c r="C132" s="15" t="s">
        <v>250</v>
      </c>
      <c r="D132" s="210" t="s">
        <v>251</v>
      </c>
      <c r="E132" s="20">
        <v>300000</v>
      </c>
      <c r="F132" s="20">
        <v>300000</v>
      </c>
      <c r="G132" s="20">
        <v>300000</v>
      </c>
      <c r="H132" s="15" t="s">
        <v>252</v>
      </c>
      <c r="I132" s="210" t="s">
        <v>122</v>
      </c>
    </row>
    <row r="133" spans="1:10" ht="24.75" customHeight="1">
      <c r="A133" s="121"/>
      <c r="B133" s="122"/>
      <c r="C133" s="122"/>
      <c r="D133" s="121"/>
      <c r="E133" s="121"/>
      <c r="F133" s="121"/>
      <c r="G133" s="121"/>
      <c r="H133" s="122"/>
      <c r="I133" s="121"/>
      <c r="J133" s="122"/>
    </row>
    <row r="134" spans="1:10" ht="24.75" customHeight="1"/>
    <row r="135" spans="1:10" ht="24.75" customHeight="1"/>
    <row r="136" spans="1:10" ht="24.75" customHeight="1"/>
    <row r="137" spans="1:10" ht="24.75" customHeight="1"/>
    <row r="138" spans="1:10" ht="24.75" customHeight="1"/>
    <row r="139" spans="1:10" ht="24.75" customHeight="1">
      <c r="I139" s="278">
        <v>62</v>
      </c>
    </row>
    <row r="140" spans="1:10" ht="24.75" customHeight="1" thickBot="1">
      <c r="B140" s="120" t="s">
        <v>253</v>
      </c>
    </row>
    <row r="141" spans="1:10" ht="24.75" customHeight="1" thickBot="1">
      <c r="A141" s="504" t="s">
        <v>5</v>
      </c>
      <c r="B141" s="504" t="s">
        <v>6</v>
      </c>
      <c r="C141" s="504" t="s">
        <v>7</v>
      </c>
      <c r="D141" s="504" t="s">
        <v>3</v>
      </c>
      <c r="E141" s="501" t="s">
        <v>4</v>
      </c>
      <c r="F141" s="502"/>
      <c r="G141" s="503"/>
      <c r="H141" s="504" t="s">
        <v>65</v>
      </c>
      <c r="I141" s="504" t="s">
        <v>9</v>
      </c>
    </row>
    <row r="142" spans="1:10" ht="24.75" customHeight="1" thickBot="1">
      <c r="A142" s="505"/>
      <c r="B142" s="505"/>
      <c r="C142" s="505"/>
      <c r="D142" s="505"/>
      <c r="E142" s="54">
        <v>2556</v>
      </c>
      <c r="F142" s="57">
        <v>2557</v>
      </c>
      <c r="G142" s="57">
        <v>2558</v>
      </c>
      <c r="H142" s="505"/>
      <c r="I142" s="505"/>
    </row>
    <row r="143" spans="1:10" ht="47.25" customHeight="1">
      <c r="A143" s="479">
        <v>1</v>
      </c>
      <c r="B143" s="480" t="s">
        <v>254</v>
      </c>
      <c r="C143" s="480" t="s">
        <v>255</v>
      </c>
      <c r="D143" s="479" t="s">
        <v>256</v>
      </c>
      <c r="E143" s="508">
        <v>50000</v>
      </c>
      <c r="F143" s="213">
        <v>50000</v>
      </c>
      <c r="G143" s="26">
        <v>50000</v>
      </c>
      <c r="H143" s="117" t="s">
        <v>257</v>
      </c>
      <c r="I143" s="13" t="s">
        <v>258</v>
      </c>
    </row>
    <row r="144" spans="1:10" ht="67.5" customHeight="1" thickBot="1">
      <c r="A144" s="476"/>
      <c r="B144" s="478"/>
      <c r="C144" s="478"/>
      <c r="D144" s="476"/>
      <c r="E144" s="510"/>
      <c r="F144" s="214"/>
      <c r="G144" s="20"/>
      <c r="H144" s="116"/>
      <c r="I144" s="210" t="s">
        <v>259</v>
      </c>
    </row>
    <row r="145" spans="1:10" ht="71.25" customHeight="1">
      <c r="A145" s="479">
        <v>2</v>
      </c>
      <c r="B145" s="480" t="s">
        <v>260</v>
      </c>
      <c r="C145" s="480" t="s">
        <v>261</v>
      </c>
      <c r="D145" s="479" t="s">
        <v>210</v>
      </c>
      <c r="E145" s="508">
        <v>30000</v>
      </c>
      <c r="F145" s="213">
        <v>30000</v>
      </c>
      <c r="G145" s="26">
        <v>30000</v>
      </c>
      <c r="H145" s="117" t="s">
        <v>262</v>
      </c>
      <c r="I145" s="13" t="s">
        <v>258</v>
      </c>
    </row>
    <row r="146" spans="1:10" ht="65.25" customHeight="1" thickBot="1">
      <c r="A146" s="476"/>
      <c r="B146" s="478"/>
      <c r="C146" s="478"/>
      <c r="D146" s="476"/>
      <c r="E146" s="510"/>
      <c r="F146" s="214"/>
      <c r="G146" s="20"/>
      <c r="H146" s="116"/>
      <c r="I146" s="210" t="s">
        <v>259</v>
      </c>
    </row>
    <row r="147" spans="1:10" ht="109.5" thickBot="1">
      <c r="A147" s="115">
        <v>3</v>
      </c>
      <c r="B147" s="15" t="s">
        <v>263</v>
      </c>
      <c r="C147" s="15" t="s">
        <v>264</v>
      </c>
      <c r="D147" s="210" t="s">
        <v>210</v>
      </c>
      <c r="E147" s="20">
        <v>1700000</v>
      </c>
      <c r="F147" s="51">
        <v>1700000</v>
      </c>
      <c r="G147" s="20">
        <v>1700000</v>
      </c>
      <c r="H147" s="15" t="s">
        <v>265</v>
      </c>
      <c r="I147" s="210" t="s">
        <v>122</v>
      </c>
    </row>
    <row r="148" spans="1:10" ht="24.75" customHeight="1">
      <c r="A148" s="121"/>
      <c r="B148" s="122"/>
      <c r="C148" s="122"/>
      <c r="D148" s="121"/>
      <c r="E148" s="121"/>
      <c r="F148" s="121"/>
      <c r="G148" s="121"/>
      <c r="H148" s="122"/>
      <c r="I148" s="121"/>
      <c r="J148" s="122"/>
    </row>
    <row r="149" spans="1:10" ht="24.75" customHeight="1" thickBot="1">
      <c r="I149" s="278">
        <v>63</v>
      </c>
    </row>
    <row r="150" spans="1:10" ht="22.5" customHeight="1" thickBot="1">
      <c r="A150" s="504" t="s">
        <v>5</v>
      </c>
      <c r="B150" s="504" t="s">
        <v>6</v>
      </c>
      <c r="C150" s="504" t="s">
        <v>7</v>
      </c>
      <c r="D150" s="504" t="s">
        <v>3</v>
      </c>
      <c r="E150" s="501" t="s">
        <v>4</v>
      </c>
      <c r="F150" s="502"/>
      <c r="G150" s="503"/>
      <c r="H150" s="504" t="s">
        <v>65</v>
      </c>
      <c r="I150" s="504" t="s">
        <v>9</v>
      </c>
    </row>
    <row r="151" spans="1:10" ht="22.5" thickBot="1">
      <c r="A151" s="505"/>
      <c r="B151" s="505"/>
      <c r="C151" s="505"/>
      <c r="D151" s="505"/>
      <c r="E151" s="54">
        <v>2556</v>
      </c>
      <c r="F151" s="57">
        <v>2557</v>
      </c>
      <c r="G151" s="57">
        <v>2558</v>
      </c>
      <c r="H151" s="505"/>
      <c r="I151" s="505"/>
    </row>
    <row r="152" spans="1:10" ht="109.5" thickBot="1">
      <c r="A152" s="115">
        <v>4</v>
      </c>
      <c r="B152" s="15" t="s">
        <v>266</v>
      </c>
      <c r="C152" s="15" t="s">
        <v>264</v>
      </c>
      <c r="D152" s="210" t="s">
        <v>210</v>
      </c>
      <c r="E152" s="20">
        <v>216000</v>
      </c>
      <c r="F152" s="51">
        <v>216000</v>
      </c>
      <c r="G152" s="20">
        <v>216000</v>
      </c>
      <c r="H152" s="15" t="s">
        <v>265</v>
      </c>
      <c r="I152" s="210" t="s">
        <v>122</v>
      </c>
    </row>
    <row r="153" spans="1:10" ht="114.75" customHeight="1" thickBot="1">
      <c r="A153" s="115">
        <v>5</v>
      </c>
      <c r="B153" s="15" t="s">
        <v>267</v>
      </c>
      <c r="C153" s="15" t="s">
        <v>264</v>
      </c>
      <c r="D153" s="210" t="s">
        <v>210</v>
      </c>
      <c r="E153" s="20">
        <v>60000</v>
      </c>
      <c r="F153" s="51">
        <v>60000</v>
      </c>
      <c r="G153" s="20">
        <v>60000</v>
      </c>
      <c r="H153" s="15" t="s">
        <v>265</v>
      </c>
      <c r="I153" s="210" t="s">
        <v>122</v>
      </c>
    </row>
    <row r="154" spans="1:10" ht="21.75" customHeight="1">
      <c r="A154" s="479">
        <v>6</v>
      </c>
      <c r="B154" s="480" t="s">
        <v>268</v>
      </c>
      <c r="C154" s="480" t="s">
        <v>269</v>
      </c>
      <c r="D154" s="479" t="s">
        <v>235</v>
      </c>
      <c r="E154" s="508">
        <v>50000</v>
      </c>
      <c r="F154" s="213">
        <v>50000</v>
      </c>
      <c r="G154" s="26">
        <v>50000</v>
      </c>
      <c r="H154" s="117" t="s">
        <v>270</v>
      </c>
      <c r="I154" s="13" t="s">
        <v>271</v>
      </c>
    </row>
    <row r="155" spans="1:10" ht="47.25" customHeight="1" thickBot="1">
      <c r="A155" s="476"/>
      <c r="B155" s="478"/>
      <c r="C155" s="478"/>
      <c r="D155" s="476"/>
      <c r="E155" s="510"/>
      <c r="F155" s="214"/>
      <c r="G155" s="20"/>
      <c r="H155" s="116"/>
      <c r="I155" s="210" t="s">
        <v>272</v>
      </c>
    </row>
    <row r="156" spans="1:10" ht="66" thickBot="1">
      <c r="A156" s="115">
        <v>7</v>
      </c>
      <c r="B156" s="15" t="s">
        <v>273</v>
      </c>
      <c r="C156" s="15" t="s">
        <v>274</v>
      </c>
      <c r="D156" s="210" t="s">
        <v>275</v>
      </c>
      <c r="E156" s="20">
        <v>10000</v>
      </c>
      <c r="F156" s="51">
        <v>10000</v>
      </c>
      <c r="G156" s="20">
        <v>10000</v>
      </c>
      <c r="H156" s="15" t="s">
        <v>270</v>
      </c>
      <c r="I156" s="210" t="s">
        <v>276</v>
      </c>
    </row>
    <row r="157" spans="1:10">
      <c r="A157" s="121"/>
      <c r="B157" s="122"/>
      <c r="C157" s="122"/>
      <c r="D157" s="121"/>
      <c r="E157" s="121"/>
      <c r="F157" s="121"/>
      <c r="G157" s="121"/>
      <c r="H157" s="122"/>
      <c r="I157" s="121"/>
      <c r="J157" s="122"/>
    </row>
    <row r="159" spans="1:10">
      <c r="A159" s="118"/>
      <c r="I159" s="278">
        <v>64</v>
      </c>
    </row>
  </sheetData>
  <mergeCells count="142">
    <mergeCell ref="A67:A68"/>
    <mergeCell ref="B67:B68"/>
    <mergeCell ref="C67:C68"/>
    <mergeCell ref="D67:D68"/>
    <mergeCell ref="E67:G67"/>
    <mergeCell ref="H67:H68"/>
    <mergeCell ref="I67:I68"/>
    <mergeCell ref="A90:A91"/>
    <mergeCell ref="B90:B91"/>
    <mergeCell ref="C90:C91"/>
    <mergeCell ref="D90:D91"/>
    <mergeCell ref="E90:G90"/>
    <mergeCell ref="H90:H91"/>
    <mergeCell ref="I90:I91"/>
    <mergeCell ref="H80:H81"/>
    <mergeCell ref="I80:I81"/>
    <mergeCell ref="A86:A87"/>
    <mergeCell ref="B86:B87"/>
    <mergeCell ref="C86:C87"/>
    <mergeCell ref="D86:D87"/>
    <mergeCell ref="H86:H87"/>
    <mergeCell ref="I86:I87"/>
    <mergeCell ref="E86:G86"/>
    <mergeCell ref="E80:G80"/>
    <mergeCell ref="H150:H151"/>
    <mergeCell ref="I150:I151"/>
    <mergeCell ref="A141:A142"/>
    <mergeCell ref="B141:B142"/>
    <mergeCell ref="C141:C142"/>
    <mergeCell ref="D141:D142"/>
    <mergeCell ref="H141:H142"/>
    <mergeCell ref="I141:I142"/>
    <mergeCell ref="E141:G141"/>
    <mergeCell ref="E150:G150"/>
    <mergeCell ref="D129:D130"/>
    <mergeCell ref="H129:H130"/>
    <mergeCell ref="I129:I130"/>
    <mergeCell ref="A117:A118"/>
    <mergeCell ref="B117:B118"/>
    <mergeCell ref="C117:C118"/>
    <mergeCell ref="D117:D118"/>
    <mergeCell ref="H117:H118"/>
    <mergeCell ref="I117:I118"/>
    <mergeCell ref="E129:G129"/>
    <mergeCell ref="A129:A130"/>
    <mergeCell ref="B129:B130"/>
    <mergeCell ref="C129:C130"/>
    <mergeCell ref="H107:H108"/>
    <mergeCell ref="I107:I108"/>
    <mergeCell ref="A101:A102"/>
    <mergeCell ref="B101:B102"/>
    <mergeCell ref="C101:C102"/>
    <mergeCell ref="D101:D102"/>
    <mergeCell ref="H101:H102"/>
    <mergeCell ref="I101:I102"/>
    <mergeCell ref="E101:G101"/>
    <mergeCell ref="E107:G107"/>
    <mergeCell ref="A107:A108"/>
    <mergeCell ref="B107:B108"/>
    <mergeCell ref="C107:C108"/>
    <mergeCell ref="D107:D108"/>
    <mergeCell ref="A80:A81"/>
    <mergeCell ref="B80:B81"/>
    <mergeCell ref="C80:C81"/>
    <mergeCell ref="H72:H73"/>
    <mergeCell ref="I72:I73"/>
    <mergeCell ref="I21:I22"/>
    <mergeCell ref="A47:A48"/>
    <mergeCell ref="B47:B48"/>
    <mergeCell ref="C47:C48"/>
    <mergeCell ref="D47:D48"/>
    <mergeCell ref="H47:H48"/>
    <mergeCell ref="I47:I48"/>
    <mergeCell ref="E72:G72"/>
    <mergeCell ref="A36:A37"/>
    <mergeCell ref="B36:B37"/>
    <mergeCell ref="C36:C37"/>
    <mergeCell ref="D36:D37"/>
    <mergeCell ref="E36:G36"/>
    <mergeCell ref="H36:H37"/>
    <mergeCell ref="I36:I37"/>
    <mergeCell ref="A52:A53"/>
    <mergeCell ref="B52:B53"/>
    <mergeCell ref="C52:C53"/>
    <mergeCell ref="D52:D53"/>
    <mergeCell ref="E52:G52"/>
    <mergeCell ref="H52:H53"/>
    <mergeCell ref="I52:I53"/>
    <mergeCell ref="A10:A11"/>
    <mergeCell ref="B10:B11"/>
    <mergeCell ref="C10:C11"/>
    <mergeCell ref="D10:D11"/>
    <mergeCell ref="H10:H11"/>
    <mergeCell ref="I10:I11"/>
    <mergeCell ref="A3:A4"/>
    <mergeCell ref="B3:B4"/>
    <mergeCell ref="C3:C4"/>
    <mergeCell ref="D3:D4"/>
    <mergeCell ref="A21:A22"/>
    <mergeCell ref="B21:B22"/>
    <mergeCell ref="C21:C22"/>
    <mergeCell ref="D21:D22"/>
    <mergeCell ref="E145:E146"/>
    <mergeCell ref="A143:A144"/>
    <mergeCell ref="B143:B144"/>
    <mergeCell ref="C143:C144"/>
    <mergeCell ref="D143:D144"/>
    <mergeCell ref="E143:E144"/>
    <mergeCell ref="E117:G117"/>
    <mergeCell ref="A72:A73"/>
    <mergeCell ref="A12:A13"/>
    <mergeCell ref="B12:B13"/>
    <mergeCell ref="C12:C13"/>
    <mergeCell ref="E12:E13"/>
    <mergeCell ref="B72:B73"/>
    <mergeCell ref="C72:C73"/>
    <mergeCell ref="D72:D73"/>
    <mergeCell ref="D80:D81"/>
    <mergeCell ref="A154:A155"/>
    <mergeCell ref="B154:B155"/>
    <mergeCell ref="C154:C155"/>
    <mergeCell ref="D154:D155"/>
    <mergeCell ref="E154:E155"/>
    <mergeCell ref="A145:A146"/>
    <mergeCell ref="B145:B146"/>
    <mergeCell ref="C145:C146"/>
    <mergeCell ref="D145:D146"/>
    <mergeCell ref="A150:A151"/>
    <mergeCell ref="B150:B151"/>
    <mergeCell ref="C150:C151"/>
    <mergeCell ref="D150:D151"/>
    <mergeCell ref="E3:G3"/>
    <mergeCell ref="H3:H4"/>
    <mergeCell ref="H12:H13"/>
    <mergeCell ref="I12:I13"/>
    <mergeCell ref="E21:G21"/>
    <mergeCell ref="E47:G47"/>
    <mergeCell ref="H21:H22"/>
    <mergeCell ref="F12:F13"/>
    <mergeCell ref="G12:G13"/>
    <mergeCell ref="E10:G10"/>
    <mergeCell ref="I3:I4"/>
  </mergeCells>
  <pageMargins left="0.46875" right="0.34375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2"/>
  <sheetViews>
    <sheetView topLeftCell="A10" workbookViewId="0">
      <selection activeCell="J41" sqref="J41"/>
    </sheetView>
  </sheetViews>
  <sheetFormatPr defaultRowHeight="14.25"/>
  <cols>
    <col min="1" max="1" width="3.75" customWidth="1"/>
    <col min="2" max="2" width="17.625" customWidth="1"/>
    <col min="3" max="3" width="16.25" customWidth="1"/>
    <col min="4" max="4" width="17" style="145" customWidth="1"/>
    <col min="5" max="5" width="10.25" style="145" customWidth="1"/>
    <col min="6" max="6" width="10" style="145" customWidth="1"/>
    <col min="7" max="7" width="9.625" style="145" customWidth="1"/>
    <col min="8" max="8" width="28.75" customWidth="1"/>
    <col min="9" max="9" width="13" style="145" customWidth="1"/>
  </cols>
  <sheetData>
    <row r="1" spans="1:10" s="1" customFormat="1" ht="24.75" customHeight="1">
      <c r="D1" s="145"/>
      <c r="E1" s="145"/>
      <c r="F1" s="145"/>
      <c r="G1" s="145"/>
      <c r="I1" s="145"/>
    </row>
    <row r="2" spans="1:10" ht="24.75" customHeight="1">
      <c r="A2" s="4" t="s">
        <v>277</v>
      </c>
      <c r="B2" s="1"/>
      <c r="C2" s="1"/>
      <c r="H2" s="1"/>
      <c r="J2" s="1"/>
    </row>
    <row r="3" spans="1:10" ht="24.75" customHeight="1" thickBot="1">
      <c r="A3" s="1"/>
      <c r="B3" s="4" t="s">
        <v>278</v>
      </c>
      <c r="C3" s="1"/>
      <c r="H3" s="1"/>
      <c r="J3" s="1"/>
    </row>
    <row r="4" spans="1:10" ht="24.75" customHeight="1" thickBot="1">
      <c r="A4" s="504" t="s">
        <v>5</v>
      </c>
      <c r="B4" s="504" t="s">
        <v>6</v>
      </c>
      <c r="C4" s="504" t="s">
        <v>7</v>
      </c>
      <c r="D4" s="504" t="s">
        <v>3</v>
      </c>
      <c r="E4" s="501" t="s">
        <v>4</v>
      </c>
      <c r="F4" s="502"/>
      <c r="G4" s="503"/>
      <c r="H4" s="504" t="s">
        <v>65</v>
      </c>
      <c r="I4" s="504" t="s">
        <v>9</v>
      </c>
    </row>
    <row r="5" spans="1:10" ht="22.5" thickBot="1">
      <c r="A5" s="505"/>
      <c r="B5" s="505"/>
      <c r="C5" s="505"/>
      <c r="D5" s="505"/>
      <c r="E5" s="54">
        <v>2556</v>
      </c>
      <c r="F5" s="57">
        <v>2557</v>
      </c>
      <c r="G5" s="57">
        <v>2558</v>
      </c>
      <c r="H5" s="505"/>
      <c r="I5" s="505"/>
    </row>
    <row r="6" spans="1:10" ht="43.5" customHeight="1">
      <c r="A6" s="479">
        <v>1</v>
      </c>
      <c r="B6" s="480" t="s">
        <v>279</v>
      </c>
      <c r="C6" s="12" t="s">
        <v>280</v>
      </c>
      <c r="D6" s="479" t="s">
        <v>281</v>
      </c>
      <c r="E6" s="508">
        <v>20000</v>
      </c>
      <c r="F6" s="221">
        <v>20000</v>
      </c>
      <c r="G6" s="213">
        <v>20000</v>
      </c>
      <c r="H6" s="19" t="s">
        <v>282</v>
      </c>
      <c r="I6" s="479" t="s">
        <v>122</v>
      </c>
    </row>
    <row r="7" spans="1:10" ht="24.75" customHeight="1" thickBot="1">
      <c r="A7" s="476"/>
      <c r="B7" s="478"/>
      <c r="C7" s="15" t="s">
        <v>283</v>
      </c>
      <c r="D7" s="476"/>
      <c r="E7" s="510"/>
      <c r="F7" s="222"/>
      <c r="G7" s="214"/>
      <c r="H7" s="18"/>
      <c r="I7" s="476"/>
    </row>
    <row r="8" spans="1:10" ht="23.25" customHeight="1">
      <c r="A8" s="479">
        <v>2</v>
      </c>
      <c r="B8" s="480" t="s">
        <v>448</v>
      </c>
      <c r="C8" s="480" t="s">
        <v>284</v>
      </c>
      <c r="D8" s="479" t="s">
        <v>115</v>
      </c>
      <c r="E8" s="508">
        <v>80000</v>
      </c>
      <c r="F8" s="221">
        <v>80000</v>
      </c>
      <c r="G8" s="213">
        <v>80000</v>
      </c>
      <c r="H8" s="19" t="s">
        <v>285</v>
      </c>
      <c r="I8" s="479" t="s">
        <v>122</v>
      </c>
    </row>
    <row r="9" spans="1:10" ht="24.75" customHeight="1" thickBot="1">
      <c r="A9" s="476"/>
      <c r="B9" s="478"/>
      <c r="C9" s="478"/>
      <c r="D9" s="476"/>
      <c r="E9" s="510"/>
      <c r="F9" s="222"/>
      <c r="G9" s="214"/>
      <c r="H9" s="18"/>
      <c r="I9" s="476"/>
    </row>
    <row r="10" spans="1:10" ht="24.75" customHeight="1">
      <c r="A10" s="25"/>
      <c r="B10" s="25"/>
      <c r="C10" s="25"/>
      <c r="D10" s="149"/>
      <c r="E10" s="149"/>
      <c r="F10" s="149"/>
      <c r="G10" s="149"/>
      <c r="H10" s="25"/>
      <c r="I10" s="149"/>
      <c r="J10" s="25"/>
    </row>
    <row r="11" spans="1:10" s="1" customFormat="1" ht="24.75" customHeight="1">
      <c r="A11" s="25"/>
      <c r="B11" s="25"/>
      <c r="C11" s="25"/>
      <c r="D11" s="149"/>
      <c r="E11" s="149"/>
      <c r="F11" s="149"/>
      <c r="G11" s="149"/>
      <c r="H11" s="25"/>
      <c r="I11" s="149"/>
      <c r="J11" s="25"/>
    </row>
    <row r="12" spans="1:10" s="1" customFormat="1" ht="24.75" customHeight="1">
      <c r="A12" s="25"/>
      <c r="B12" s="25"/>
      <c r="C12" s="25"/>
      <c r="D12" s="149"/>
      <c r="E12" s="149"/>
      <c r="F12" s="149"/>
      <c r="G12" s="149"/>
      <c r="H12" s="25"/>
      <c r="I12" s="149"/>
      <c r="J12" s="25"/>
    </row>
    <row r="13" spans="1:10" s="1" customFormat="1" ht="24.75" customHeight="1">
      <c r="A13" s="25"/>
      <c r="B13" s="25"/>
      <c r="C13" s="25"/>
      <c r="D13" s="149"/>
      <c r="E13" s="149"/>
      <c r="F13" s="149"/>
      <c r="G13" s="149"/>
      <c r="H13" s="25"/>
      <c r="I13" s="149"/>
      <c r="J13" s="25"/>
    </row>
    <row r="14" spans="1:10" s="1" customFormat="1" ht="24.75" customHeight="1">
      <c r="A14" s="25"/>
      <c r="B14" s="25"/>
      <c r="C14" s="25"/>
      <c r="D14" s="149"/>
      <c r="E14" s="149"/>
      <c r="F14" s="149"/>
      <c r="G14" s="149"/>
      <c r="H14" s="25"/>
      <c r="I14" s="149"/>
      <c r="J14" s="25"/>
    </row>
    <row r="15" spans="1:10" s="1" customFormat="1" ht="24.75" customHeight="1">
      <c r="A15" s="25"/>
      <c r="B15" s="25"/>
      <c r="C15" s="25"/>
      <c r="D15" s="149"/>
      <c r="E15" s="149"/>
      <c r="F15" s="149"/>
      <c r="G15" s="149"/>
      <c r="H15" s="25"/>
      <c r="I15" s="149"/>
      <c r="J15" s="25"/>
    </row>
    <row r="16" spans="1:10" s="1" customFormat="1" ht="24.75" customHeight="1">
      <c r="A16" s="25"/>
      <c r="B16" s="25"/>
      <c r="C16" s="25"/>
      <c r="D16" s="149"/>
      <c r="E16" s="149"/>
      <c r="F16" s="149"/>
      <c r="G16" s="149"/>
      <c r="H16" s="25"/>
      <c r="I16" s="149"/>
      <c r="J16" s="25"/>
    </row>
    <row r="17" spans="1:10" s="1" customFormat="1" ht="24.75" customHeight="1">
      <c r="A17" s="25"/>
      <c r="B17" s="25"/>
      <c r="C17" s="25"/>
      <c r="D17" s="149"/>
      <c r="E17" s="149"/>
      <c r="F17" s="149"/>
      <c r="G17" s="149"/>
      <c r="H17" s="25"/>
      <c r="I17" s="149"/>
      <c r="J17" s="25"/>
    </row>
    <row r="18" spans="1:10" s="1" customFormat="1" ht="24.75" customHeight="1">
      <c r="A18" s="25"/>
      <c r="B18" s="25"/>
      <c r="C18" s="25"/>
      <c r="D18" s="149"/>
      <c r="E18" s="149"/>
      <c r="F18" s="149"/>
      <c r="G18" s="149"/>
      <c r="H18" s="25"/>
      <c r="I18" s="149"/>
      <c r="J18" s="25"/>
    </row>
    <row r="19" spans="1:10" s="1" customFormat="1" ht="24.75" customHeight="1">
      <c r="A19" s="25"/>
      <c r="B19" s="25"/>
      <c r="C19" s="25"/>
      <c r="D19" s="149"/>
      <c r="E19" s="149"/>
      <c r="F19" s="149"/>
      <c r="G19" s="149"/>
      <c r="H19" s="25"/>
      <c r="I19" s="278">
        <v>65</v>
      </c>
      <c r="J19" s="25"/>
    </row>
    <row r="20" spans="1:10" s="1" customFormat="1" ht="24.75" customHeight="1">
      <c r="A20" s="25"/>
      <c r="B20" s="25"/>
      <c r="C20" s="25"/>
      <c r="D20" s="149"/>
      <c r="E20" s="149"/>
      <c r="F20" s="149"/>
      <c r="G20" s="149"/>
      <c r="H20" s="25"/>
      <c r="I20" s="149"/>
      <c r="J20" s="25"/>
    </row>
    <row r="21" spans="1:10" ht="24.75" customHeight="1" thickBot="1">
      <c r="A21" s="1"/>
      <c r="B21" s="4" t="s">
        <v>286</v>
      </c>
      <c r="C21" s="1"/>
      <c r="H21" s="1"/>
      <c r="J21" s="1"/>
    </row>
    <row r="22" spans="1:10" ht="22.5" customHeight="1" thickBot="1">
      <c r="A22" s="504" t="s">
        <v>5</v>
      </c>
      <c r="B22" s="504" t="s">
        <v>6</v>
      </c>
      <c r="C22" s="504" t="s">
        <v>7</v>
      </c>
      <c r="D22" s="504" t="s">
        <v>3</v>
      </c>
      <c r="E22" s="501" t="s">
        <v>4</v>
      </c>
      <c r="F22" s="502"/>
      <c r="G22" s="503"/>
      <c r="H22" s="504" t="s">
        <v>65</v>
      </c>
      <c r="I22" s="504" t="s">
        <v>9</v>
      </c>
    </row>
    <row r="23" spans="1:10" ht="22.5" thickBot="1">
      <c r="A23" s="505"/>
      <c r="B23" s="505"/>
      <c r="C23" s="505"/>
      <c r="D23" s="505"/>
      <c r="E23" s="54">
        <v>2556</v>
      </c>
      <c r="F23" s="57">
        <v>2557</v>
      </c>
      <c r="G23" s="57">
        <v>2558</v>
      </c>
      <c r="H23" s="505"/>
      <c r="I23" s="505"/>
    </row>
    <row r="24" spans="1:10" ht="66" thickBot="1">
      <c r="A24" s="17">
        <v>1</v>
      </c>
      <c r="B24" s="15" t="s">
        <v>287</v>
      </c>
      <c r="C24" s="15" t="s">
        <v>288</v>
      </c>
      <c r="D24" s="210" t="s">
        <v>115</v>
      </c>
      <c r="E24" s="20">
        <v>30000</v>
      </c>
      <c r="F24" s="51">
        <v>30000</v>
      </c>
      <c r="G24" s="20">
        <v>30000</v>
      </c>
      <c r="H24" s="15" t="s">
        <v>289</v>
      </c>
      <c r="I24" s="210" t="s">
        <v>122</v>
      </c>
    </row>
    <row r="25" spans="1:10" ht="87.75" thickBot="1">
      <c r="A25" s="17">
        <v>2</v>
      </c>
      <c r="B25" s="15" t="s">
        <v>290</v>
      </c>
      <c r="C25" s="15" t="s">
        <v>291</v>
      </c>
      <c r="D25" s="210" t="s">
        <v>292</v>
      </c>
      <c r="E25" s="20">
        <v>10000</v>
      </c>
      <c r="F25" s="51">
        <v>10000</v>
      </c>
      <c r="G25" s="20">
        <v>10000</v>
      </c>
      <c r="H25" s="15" t="s">
        <v>293</v>
      </c>
      <c r="I25" s="210" t="s">
        <v>122</v>
      </c>
    </row>
    <row r="26" spans="1:10" ht="43.5" customHeight="1">
      <c r="A26" s="479">
        <v>3</v>
      </c>
      <c r="B26" s="480" t="s">
        <v>294</v>
      </c>
      <c r="C26" s="480" t="s">
        <v>431</v>
      </c>
      <c r="D26" s="13" t="s">
        <v>432</v>
      </c>
      <c r="E26" s="481">
        <v>60000</v>
      </c>
      <c r="F26" s="307" t="s">
        <v>295</v>
      </c>
      <c r="G26" s="307" t="s">
        <v>295</v>
      </c>
      <c r="H26" s="19" t="s">
        <v>296</v>
      </c>
      <c r="I26" s="479" t="s">
        <v>122</v>
      </c>
    </row>
    <row r="27" spans="1:10" ht="95.25" customHeight="1" thickBot="1">
      <c r="A27" s="476"/>
      <c r="B27" s="478"/>
      <c r="C27" s="478"/>
      <c r="D27" s="210" t="s">
        <v>95</v>
      </c>
      <c r="E27" s="482"/>
      <c r="F27" s="306"/>
      <c r="G27" s="212"/>
      <c r="H27" s="18"/>
      <c r="I27" s="476"/>
    </row>
    <row r="28" spans="1:10" s="1" customFormat="1" ht="24.75" customHeight="1">
      <c r="A28" s="2"/>
      <c r="D28" s="145"/>
      <c r="E28" s="145"/>
      <c r="F28" s="145"/>
      <c r="G28" s="145"/>
      <c r="I28" s="278"/>
    </row>
    <row r="29" spans="1:10" s="1" customFormat="1" ht="24.75" customHeight="1">
      <c r="A29" s="2"/>
      <c r="D29" s="145"/>
      <c r="E29" s="145"/>
      <c r="F29" s="145"/>
      <c r="G29" s="145"/>
      <c r="I29" s="278"/>
    </row>
    <row r="30" spans="1:10" s="1" customFormat="1" ht="24.75" customHeight="1">
      <c r="A30" s="2"/>
      <c r="D30" s="145"/>
      <c r="E30" s="145"/>
      <c r="F30" s="145"/>
      <c r="G30" s="145"/>
      <c r="I30" s="278">
        <v>66</v>
      </c>
    </row>
    <row r="31" spans="1:10" s="1" customFormat="1" ht="24.75" customHeight="1" thickBot="1">
      <c r="A31" s="2"/>
      <c r="D31" s="145"/>
      <c r="E31" s="145"/>
      <c r="F31" s="145"/>
      <c r="G31" s="145"/>
      <c r="I31" s="278"/>
    </row>
    <row r="32" spans="1:10" s="1" customFormat="1" ht="22.5" customHeight="1" thickBot="1">
      <c r="A32" s="504" t="s">
        <v>5</v>
      </c>
      <c r="B32" s="504" t="s">
        <v>6</v>
      </c>
      <c r="C32" s="504" t="s">
        <v>7</v>
      </c>
      <c r="D32" s="504" t="s">
        <v>3</v>
      </c>
      <c r="E32" s="501" t="s">
        <v>4</v>
      </c>
      <c r="F32" s="502"/>
      <c r="G32" s="503"/>
      <c r="H32" s="504" t="s">
        <v>65</v>
      </c>
      <c r="I32" s="504" t="s">
        <v>9</v>
      </c>
    </row>
    <row r="33" spans="1:10" s="1" customFormat="1" ht="22.5" thickBot="1">
      <c r="A33" s="505"/>
      <c r="B33" s="505"/>
      <c r="C33" s="505"/>
      <c r="D33" s="505"/>
      <c r="E33" s="54">
        <v>2556</v>
      </c>
      <c r="F33" s="57">
        <v>2557</v>
      </c>
      <c r="G33" s="57">
        <v>2558</v>
      </c>
      <c r="H33" s="505"/>
      <c r="I33" s="505"/>
    </row>
    <row r="34" spans="1:10" ht="105" customHeight="1" thickBot="1">
      <c r="A34" s="314">
        <v>4</v>
      </c>
      <c r="B34" s="15" t="s">
        <v>562</v>
      </c>
      <c r="C34" s="15" t="s">
        <v>565</v>
      </c>
      <c r="D34" s="316" t="s">
        <v>563</v>
      </c>
      <c r="E34" s="20">
        <v>1000000</v>
      </c>
      <c r="F34" s="20">
        <v>1000000</v>
      </c>
      <c r="G34" s="20">
        <v>1000000</v>
      </c>
      <c r="H34" s="15" t="s">
        <v>564</v>
      </c>
      <c r="I34" s="316" t="s">
        <v>16</v>
      </c>
      <c r="J34" s="25"/>
    </row>
    <row r="35" spans="1:10" ht="96.75" customHeight="1" thickBot="1">
      <c r="A35" s="314">
        <v>5</v>
      </c>
      <c r="B35" s="15" t="s">
        <v>566</v>
      </c>
      <c r="C35" s="15" t="s">
        <v>567</v>
      </c>
      <c r="D35" s="316" t="s">
        <v>568</v>
      </c>
      <c r="E35" s="20">
        <v>10000</v>
      </c>
      <c r="F35" s="20">
        <v>10000</v>
      </c>
      <c r="G35" s="20">
        <v>10000</v>
      </c>
      <c r="H35" s="15" t="s">
        <v>569</v>
      </c>
      <c r="I35" s="316" t="s">
        <v>122</v>
      </c>
      <c r="J35" s="1"/>
    </row>
    <row r="36" spans="1:10" ht="14.25" customHeight="1">
      <c r="A36" s="2"/>
      <c r="B36" s="1"/>
      <c r="C36" s="1"/>
      <c r="H36" s="1"/>
      <c r="J36" s="1"/>
    </row>
    <row r="37" spans="1:10" ht="24.75" customHeight="1" thickBot="1">
      <c r="A37" s="1"/>
      <c r="B37" s="4" t="s">
        <v>297</v>
      </c>
      <c r="C37" s="1"/>
      <c r="H37" s="1"/>
      <c r="J37" s="1"/>
    </row>
    <row r="38" spans="1:10" ht="22.5" customHeight="1" thickBot="1">
      <c r="A38" s="504" t="s">
        <v>5</v>
      </c>
      <c r="B38" s="504" t="s">
        <v>6</v>
      </c>
      <c r="C38" s="504" t="s">
        <v>7</v>
      </c>
      <c r="D38" s="504" t="s">
        <v>3</v>
      </c>
      <c r="E38" s="501" t="s">
        <v>4</v>
      </c>
      <c r="F38" s="502"/>
      <c r="G38" s="503"/>
      <c r="H38" s="504" t="s">
        <v>65</v>
      </c>
      <c r="I38" s="504" t="s">
        <v>9</v>
      </c>
    </row>
    <row r="39" spans="1:10" ht="22.5" thickBot="1">
      <c r="A39" s="505"/>
      <c r="B39" s="505"/>
      <c r="C39" s="505"/>
      <c r="D39" s="505"/>
      <c r="E39" s="54">
        <v>2556</v>
      </c>
      <c r="F39" s="57">
        <v>2557</v>
      </c>
      <c r="G39" s="57">
        <v>2558</v>
      </c>
      <c r="H39" s="505"/>
      <c r="I39" s="505"/>
    </row>
    <row r="40" spans="1:10" ht="48.75" customHeight="1">
      <c r="A40" s="479">
        <v>1</v>
      </c>
      <c r="B40" s="12" t="s">
        <v>449</v>
      </c>
      <c r="C40" s="480" t="s">
        <v>298</v>
      </c>
      <c r="D40" s="479" t="s">
        <v>299</v>
      </c>
      <c r="E40" s="508">
        <v>20000</v>
      </c>
      <c r="F40" s="221">
        <v>20000</v>
      </c>
      <c r="G40" s="213">
        <v>20000</v>
      </c>
      <c r="H40" s="19" t="s">
        <v>300</v>
      </c>
      <c r="I40" s="479" t="s">
        <v>122</v>
      </c>
    </row>
    <row r="41" spans="1:10" ht="48.75" customHeight="1" thickBot="1">
      <c r="A41" s="476"/>
      <c r="B41" s="15" t="s">
        <v>450</v>
      </c>
      <c r="C41" s="478"/>
      <c r="D41" s="476"/>
      <c r="E41" s="510"/>
      <c r="F41" s="222"/>
      <c r="G41" s="214"/>
      <c r="H41" s="18"/>
      <c r="I41" s="476"/>
    </row>
    <row r="42" spans="1:10">
      <c r="A42" s="25"/>
      <c r="B42" s="25"/>
      <c r="C42" s="25"/>
      <c r="D42" s="149"/>
      <c r="E42" s="149"/>
      <c r="F42" s="149"/>
      <c r="G42" s="149"/>
      <c r="H42" s="25"/>
      <c r="I42" s="149"/>
      <c r="J42" s="25"/>
    </row>
    <row r="43" spans="1:10" ht="15.75">
      <c r="I43" s="278">
        <v>67</v>
      </c>
    </row>
    <row r="44" spans="1:10">
      <c r="I44" s="278"/>
    </row>
    <row r="45" spans="1:10">
      <c r="I45" s="278"/>
    </row>
    <row r="46" spans="1:10">
      <c r="I46" s="278"/>
    </row>
    <row r="47" spans="1:10">
      <c r="I47" s="278"/>
    </row>
    <row r="48" spans="1:10">
      <c r="I48" s="278"/>
    </row>
    <row r="49" spans="9:9">
      <c r="I49" s="278"/>
    </row>
    <row r="50" spans="9:9">
      <c r="I50" s="278"/>
    </row>
    <row r="51" spans="9:9">
      <c r="I51" s="278"/>
    </row>
    <row r="52" spans="9:9">
      <c r="I52" s="278"/>
    </row>
    <row r="53" spans="9:9">
      <c r="I53" s="278"/>
    </row>
    <row r="54" spans="9:9">
      <c r="I54" s="278"/>
    </row>
    <row r="55" spans="9:9">
      <c r="I55" s="278"/>
    </row>
    <row r="56" spans="9:9">
      <c r="I56" s="278"/>
    </row>
    <row r="57" spans="9:9">
      <c r="I57" s="278"/>
    </row>
    <row r="58" spans="9:9">
      <c r="I58" s="278"/>
    </row>
    <row r="59" spans="9:9">
      <c r="I59" s="278"/>
    </row>
    <row r="60" spans="9:9" ht="17.25" customHeight="1">
      <c r="I60" s="278"/>
    </row>
    <row r="61" spans="9:9" ht="33" customHeight="1"/>
    <row r="62" spans="9:9" ht="16.5" customHeight="1"/>
  </sheetData>
  <mergeCells count="49">
    <mergeCell ref="A6:A7"/>
    <mergeCell ref="B6:B7"/>
    <mergeCell ref="D6:D7"/>
    <mergeCell ref="D8:D9"/>
    <mergeCell ref="A38:A39"/>
    <mergeCell ref="B38:B39"/>
    <mergeCell ref="C38:C39"/>
    <mergeCell ref="D38:D39"/>
    <mergeCell ref="A32:A33"/>
    <mergeCell ref="B32:B33"/>
    <mergeCell ref="C32:C33"/>
    <mergeCell ref="D32:D33"/>
    <mergeCell ref="A4:A5"/>
    <mergeCell ref="B4:B5"/>
    <mergeCell ref="C4:C5"/>
    <mergeCell ref="D4:D5"/>
    <mergeCell ref="H4:H5"/>
    <mergeCell ref="I40:I41"/>
    <mergeCell ref="E4:G4"/>
    <mergeCell ref="E22:G22"/>
    <mergeCell ref="E38:G38"/>
    <mergeCell ref="H22:H23"/>
    <mergeCell ref="I22:I23"/>
    <mergeCell ref="I26:I27"/>
    <mergeCell ref="E6:E7"/>
    <mergeCell ref="I6:I7"/>
    <mergeCell ref="E8:E9"/>
    <mergeCell ref="I38:I39"/>
    <mergeCell ref="I4:I5"/>
    <mergeCell ref="H38:H39"/>
    <mergeCell ref="E32:G32"/>
    <mergeCell ref="H32:H33"/>
    <mergeCell ref="I32:I33"/>
    <mergeCell ref="A40:A41"/>
    <mergeCell ref="C40:C41"/>
    <mergeCell ref="D40:D41"/>
    <mergeCell ref="E40:E41"/>
    <mergeCell ref="I8:I9"/>
    <mergeCell ref="A26:A27"/>
    <mergeCell ref="B26:B27"/>
    <mergeCell ref="C26:C27"/>
    <mergeCell ref="E26:E27"/>
    <mergeCell ref="A22:A23"/>
    <mergeCell ref="B22:B23"/>
    <mergeCell ref="C22:C23"/>
    <mergeCell ref="D22:D23"/>
    <mergeCell ref="A8:A9"/>
    <mergeCell ref="B8:B9"/>
    <mergeCell ref="C8:C9"/>
  </mergeCells>
  <pageMargins left="0.625" right="0.3437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19"/>
  <sheetViews>
    <sheetView tabSelected="1" topLeftCell="A88" workbookViewId="0">
      <selection activeCell="K90" sqref="K90"/>
    </sheetView>
  </sheetViews>
  <sheetFormatPr defaultRowHeight="24.75" customHeight="1"/>
  <cols>
    <col min="1" max="1" width="3.875" style="145" customWidth="1"/>
    <col min="2" max="2" width="22.25" style="1" customWidth="1"/>
    <col min="3" max="3" width="17.125" style="1" customWidth="1"/>
    <col min="4" max="4" width="17.875" style="145" customWidth="1"/>
    <col min="5" max="7" width="9.125" style="145" customWidth="1"/>
    <col min="8" max="8" width="29.875" style="1" customWidth="1"/>
    <col min="9" max="9" width="12.625" style="145" customWidth="1"/>
    <col min="10" max="10" width="13" style="1" customWidth="1"/>
    <col min="11" max="16384" width="9" style="1"/>
  </cols>
  <sheetData>
    <row r="1" spans="1:10" ht="24.75" customHeight="1">
      <c r="A1" s="472" t="s">
        <v>301</v>
      </c>
    </row>
    <row r="2" spans="1:10" ht="24.75" customHeight="1" thickBot="1">
      <c r="B2" s="45" t="s">
        <v>302</v>
      </c>
    </row>
    <row r="3" spans="1:10" ht="24.75" customHeight="1" thickBot="1">
      <c r="A3" s="504" t="s">
        <v>5</v>
      </c>
      <c r="B3" s="504" t="s">
        <v>6</v>
      </c>
      <c r="C3" s="504" t="s">
        <v>7</v>
      </c>
      <c r="D3" s="504" t="s">
        <v>3</v>
      </c>
      <c r="E3" s="501" t="s">
        <v>4</v>
      </c>
      <c r="F3" s="502"/>
      <c r="G3" s="503"/>
      <c r="H3" s="504" t="s">
        <v>65</v>
      </c>
      <c r="I3" s="504" t="s">
        <v>9</v>
      </c>
    </row>
    <row r="4" spans="1:10" ht="24.75" customHeight="1" thickBot="1">
      <c r="A4" s="505"/>
      <c r="B4" s="505"/>
      <c r="C4" s="505"/>
      <c r="D4" s="505"/>
      <c r="E4" s="54">
        <v>2556</v>
      </c>
      <c r="F4" s="57">
        <v>2557</v>
      </c>
      <c r="G4" s="54">
        <v>2558</v>
      </c>
      <c r="H4" s="505"/>
      <c r="I4" s="505"/>
    </row>
    <row r="5" spans="1:10" ht="96.75" customHeight="1" thickBot="1">
      <c r="A5" s="410">
        <v>1</v>
      </c>
      <c r="B5" s="15" t="s">
        <v>303</v>
      </c>
      <c r="C5" s="15" t="s">
        <v>304</v>
      </c>
      <c r="D5" s="279" t="s">
        <v>511</v>
      </c>
      <c r="E5" s="20">
        <v>20000</v>
      </c>
      <c r="F5" s="51">
        <v>20000</v>
      </c>
      <c r="G5" s="20">
        <v>20000</v>
      </c>
      <c r="H5" s="15" t="s">
        <v>305</v>
      </c>
      <c r="I5" s="365" t="s">
        <v>122</v>
      </c>
    </row>
    <row r="6" spans="1:10" ht="91.5" customHeight="1" thickBot="1">
      <c r="A6" s="410">
        <v>2</v>
      </c>
      <c r="B6" s="15" t="s">
        <v>306</v>
      </c>
      <c r="C6" s="15" t="s">
        <v>307</v>
      </c>
      <c r="D6" s="279" t="s">
        <v>510</v>
      </c>
      <c r="E6" s="20">
        <v>10000</v>
      </c>
      <c r="F6" s="51">
        <v>10000</v>
      </c>
      <c r="G6" s="20">
        <v>10000</v>
      </c>
      <c r="H6" s="15" t="s">
        <v>308</v>
      </c>
      <c r="I6" s="365" t="s">
        <v>177</v>
      </c>
    </row>
    <row r="7" spans="1:10" ht="94.5" customHeight="1" thickBot="1">
      <c r="A7" s="410">
        <v>3</v>
      </c>
      <c r="B7" s="15" t="s">
        <v>309</v>
      </c>
      <c r="C7" s="15" t="s">
        <v>310</v>
      </c>
      <c r="D7" s="365" t="s">
        <v>310</v>
      </c>
      <c r="E7" s="20">
        <v>50000</v>
      </c>
      <c r="F7" s="51">
        <v>50000</v>
      </c>
      <c r="G7" s="20">
        <v>50000</v>
      </c>
      <c r="H7" s="15" t="s">
        <v>311</v>
      </c>
      <c r="I7" s="365" t="s">
        <v>177</v>
      </c>
    </row>
    <row r="8" spans="1:10" ht="25.5" customHeight="1">
      <c r="A8" s="83"/>
      <c r="B8" s="176"/>
      <c r="C8" s="176"/>
      <c r="D8" s="83"/>
      <c r="E8" s="309"/>
      <c r="F8" s="309"/>
      <c r="G8" s="309"/>
      <c r="H8" s="176"/>
      <c r="I8" s="83"/>
    </row>
    <row r="9" spans="1:10" ht="25.5" customHeight="1">
      <c r="A9" s="83"/>
      <c r="B9" s="176"/>
      <c r="C9" s="176"/>
      <c r="D9" s="83"/>
      <c r="E9" s="309"/>
      <c r="F9" s="309"/>
      <c r="G9" s="309"/>
      <c r="H9" s="176"/>
      <c r="I9" s="83"/>
    </row>
    <row r="10" spans="1:10" ht="25.5" customHeight="1">
      <c r="A10" s="83"/>
      <c r="B10" s="176"/>
      <c r="C10" s="176"/>
      <c r="D10" s="83"/>
      <c r="E10" s="309"/>
      <c r="F10" s="309"/>
      <c r="G10" s="309"/>
      <c r="H10" s="176"/>
      <c r="I10" s="83"/>
    </row>
    <row r="11" spans="1:10" ht="25.5" customHeight="1">
      <c r="A11" s="83"/>
      <c r="B11" s="176"/>
      <c r="C11" s="176"/>
      <c r="D11" s="83"/>
      <c r="E11" s="220"/>
      <c r="F11" s="220"/>
      <c r="G11" s="220"/>
      <c r="H11" s="176"/>
      <c r="I11" s="278">
        <v>68</v>
      </c>
      <c r="J11" s="25"/>
    </row>
    <row r="12" spans="1:10" ht="25.5" customHeight="1" thickBot="1">
      <c r="B12" s="4" t="s">
        <v>312</v>
      </c>
    </row>
    <row r="13" spans="1:10" ht="34.5" customHeight="1" thickBot="1">
      <c r="A13" s="504" t="s">
        <v>5</v>
      </c>
      <c r="B13" s="504" t="s">
        <v>6</v>
      </c>
      <c r="C13" s="504" t="s">
        <v>7</v>
      </c>
      <c r="D13" s="504" t="s">
        <v>3</v>
      </c>
      <c r="E13" s="501" t="s">
        <v>4</v>
      </c>
      <c r="F13" s="502"/>
      <c r="G13" s="503"/>
      <c r="H13" s="504" t="s">
        <v>65</v>
      </c>
      <c r="I13" s="504" t="s">
        <v>9</v>
      </c>
    </row>
    <row r="14" spans="1:10" ht="29.25" customHeight="1" thickBot="1">
      <c r="A14" s="505"/>
      <c r="B14" s="505"/>
      <c r="C14" s="505"/>
      <c r="D14" s="505"/>
      <c r="E14" s="54">
        <v>2555</v>
      </c>
      <c r="F14" s="57">
        <v>2556</v>
      </c>
      <c r="G14" s="57">
        <v>2557</v>
      </c>
      <c r="H14" s="505"/>
      <c r="I14" s="505"/>
    </row>
    <row r="15" spans="1:10" ht="75" customHeight="1">
      <c r="A15" s="479">
        <v>1</v>
      </c>
      <c r="B15" s="480" t="s">
        <v>313</v>
      </c>
      <c r="C15" s="480" t="s">
        <v>314</v>
      </c>
      <c r="D15" s="470" t="s">
        <v>759</v>
      </c>
      <c r="E15" s="508">
        <v>30000</v>
      </c>
      <c r="F15" s="221">
        <v>30000</v>
      </c>
      <c r="G15" s="508">
        <v>30000</v>
      </c>
      <c r="H15" s="366" t="s">
        <v>315</v>
      </c>
      <c r="I15" s="479" t="s">
        <v>177</v>
      </c>
    </row>
    <row r="16" spans="1:10" ht="39" customHeight="1" thickBot="1">
      <c r="A16" s="476"/>
      <c r="B16" s="478"/>
      <c r="C16" s="478"/>
      <c r="D16" s="471" t="s">
        <v>760</v>
      </c>
      <c r="E16" s="510"/>
      <c r="F16" s="222"/>
      <c r="G16" s="510"/>
      <c r="H16" s="367"/>
      <c r="I16" s="476"/>
    </row>
    <row r="17" spans="1:10" ht="79.5" customHeight="1" thickBot="1">
      <c r="A17" s="410">
        <v>2</v>
      </c>
      <c r="B17" s="15" t="s">
        <v>316</v>
      </c>
      <c r="C17" s="15" t="s">
        <v>317</v>
      </c>
      <c r="D17" s="365" t="s">
        <v>318</v>
      </c>
      <c r="E17" s="20">
        <v>160000</v>
      </c>
      <c r="F17" s="20">
        <v>160000</v>
      </c>
      <c r="G17" s="20">
        <v>160000</v>
      </c>
      <c r="H17" s="15" t="s">
        <v>319</v>
      </c>
      <c r="I17" s="365" t="s">
        <v>177</v>
      </c>
    </row>
    <row r="18" spans="1:10" ht="24.75" customHeight="1">
      <c r="A18" s="83"/>
      <c r="B18" s="176"/>
      <c r="C18" s="176"/>
      <c r="D18" s="83"/>
      <c r="E18" s="309"/>
      <c r="F18" s="309"/>
      <c r="G18" s="309"/>
      <c r="H18" s="176"/>
      <c r="I18" s="83"/>
    </row>
    <row r="19" spans="1:10" ht="24.75" customHeight="1">
      <c r="A19" s="83"/>
      <c r="B19" s="176"/>
      <c r="C19" s="176"/>
      <c r="D19" s="83"/>
      <c r="E19" s="309"/>
      <c r="F19" s="309"/>
      <c r="G19" s="309"/>
      <c r="H19" s="176"/>
      <c r="I19" s="83"/>
    </row>
    <row r="20" spans="1:10" ht="24.75" customHeight="1">
      <c r="A20" s="83"/>
      <c r="B20" s="176"/>
      <c r="C20" s="176"/>
      <c r="D20" s="83"/>
      <c r="E20" s="309"/>
      <c r="F20" s="309"/>
      <c r="G20" s="309"/>
      <c r="H20" s="176"/>
      <c r="I20" s="83"/>
    </row>
    <row r="21" spans="1:10" ht="24.75" customHeight="1">
      <c r="A21" s="83"/>
      <c r="B21" s="176"/>
      <c r="C21" s="176"/>
      <c r="D21" s="83"/>
      <c r="E21" s="309"/>
      <c r="F21" s="309"/>
      <c r="G21" s="309"/>
      <c r="H21" s="176"/>
      <c r="I21" s="83"/>
    </row>
    <row r="22" spans="1:10" ht="24.75" customHeight="1">
      <c r="A22" s="83"/>
      <c r="B22" s="176"/>
      <c r="C22" s="176"/>
      <c r="D22" s="83"/>
      <c r="E22" s="309"/>
      <c r="F22" s="309"/>
      <c r="G22" s="309"/>
      <c r="H22" s="176"/>
      <c r="I22" s="83"/>
    </row>
    <row r="23" spans="1:10" ht="24.75" customHeight="1">
      <c r="A23" s="83"/>
      <c r="B23" s="176"/>
      <c r="C23" s="176"/>
      <c r="D23" s="83"/>
      <c r="E23" s="309"/>
      <c r="F23" s="309"/>
      <c r="G23" s="309"/>
      <c r="H23" s="176"/>
      <c r="I23" s="83"/>
    </row>
    <row r="24" spans="1:10" ht="24.75" customHeight="1">
      <c r="A24" s="149"/>
      <c r="B24" s="25"/>
      <c r="C24" s="25"/>
      <c r="D24" s="149"/>
      <c r="E24" s="149"/>
      <c r="F24" s="149"/>
      <c r="G24" s="149"/>
      <c r="H24" s="25"/>
      <c r="I24" s="149"/>
      <c r="J24" s="25"/>
    </row>
    <row r="25" spans="1:10" ht="24.75" customHeight="1">
      <c r="A25" s="147"/>
      <c r="I25" s="278">
        <v>69</v>
      </c>
    </row>
    <row r="26" spans="1:10" ht="24.75" customHeight="1">
      <c r="A26" s="147"/>
    </row>
    <row r="27" spans="1:10" ht="24.75" customHeight="1" thickBot="1">
      <c r="B27" s="4" t="s">
        <v>320</v>
      </c>
    </row>
    <row r="28" spans="1:10" ht="24.75" customHeight="1" thickBot="1">
      <c r="A28" s="504" t="s">
        <v>5</v>
      </c>
      <c r="B28" s="504" t="s">
        <v>6</v>
      </c>
      <c r="C28" s="504" t="s">
        <v>7</v>
      </c>
      <c r="D28" s="504" t="s">
        <v>3</v>
      </c>
      <c r="E28" s="501" t="s">
        <v>4</v>
      </c>
      <c r="F28" s="502"/>
      <c r="G28" s="503"/>
      <c r="H28" s="504" t="s">
        <v>65</v>
      </c>
      <c r="I28" s="504" t="s">
        <v>9</v>
      </c>
    </row>
    <row r="29" spans="1:10" ht="24.75" customHeight="1" thickBot="1">
      <c r="A29" s="505"/>
      <c r="B29" s="505"/>
      <c r="C29" s="505"/>
      <c r="D29" s="505"/>
      <c r="E29" s="54">
        <v>2556</v>
      </c>
      <c r="F29" s="57">
        <v>2557</v>
      </c>
      <c r="G29" s="54">
        <v>2558</v>
      </c>
      <c r="H29" s="505"/>
      <c r="I29" s="505"/>
    </row>
    <row r="30" spans="1:10" ht="98.25" customHeight="1" thickBot="1">
      <c r="A30" s="410">
        <v>1</v>
      </c>
      <c r="B30" s="15" t="s">
        <v>321</v>
      </c>
      <c r="C30" s="15" t="s">
        <v>322</v>
      </c>
      <c r="D30" s="279" t="s">
        <v>632</v>
      </c>
      <c r="E30" s="20">
        <v>10000</v>
      </c>
      <c r="F30" s="51">
        <v>10000</v>
      </c>
      <c r="G30" s="20">
        <v>10000</v>
      </c>
      <c r="H30" s="15" t="s">
        <v>323</v>
      </c>
      <c r="I30" s="365" t="s">
        <v>177</v>
      </c>
    </row>
    <row r="31" spans="1:10" ht="24.75" customHeight="1">
      <c r="A31" s="123">
        <v>2</v>
      </c>
      <c r="B31" s="402" t="s">
        <v>699</v>
      </c>
      <c r="C31" s="124" t="s">
        <v>692</v>
      </c>
      <c r="D31" s="123" t="s">
        <v>695</v>
      </c>
      <c r="E31" s="404">
        <v>18000</v>
      </c>
      <c r="F31" s="404">
        <v>18000</v>
      </c>
      <c r="G31" s="404">
        <v>18000</v>
      </c>
      <c r="H31" s="124" t="s">
        <v>696</v>
      </c>
      <c r="I31" s="123" t="s">
        <v>177</v>
      </c>
      <c r="J31" s="25"/>
    </row>
    <row r="32" spans="1:10" ht="24.75" customHeight="1">
      <c r="A32" s="137"/>
      <c r="B32" s="140" t="s">
        <v>700</v>
      </c>
      <c r="C32" s="140" t="s">
        <v>693</v>
      </c>
      <c r="D32" s="137"/>
      <c r="E32" s="137"/>
      <c r="F32" s="137"/>
      <c r="G32" s="137"/>
      <c r="H32" s="140" t="s">
        <v>697</v>
      </c>
      <c r="I32" s="137"/>
    </row>
    <row r="33" spans="1:9" ht="24.75" customHeight="1" thickBot="1">
      <c r="A33" s="125"/>
      <c r="B33" s="126" t="s">
        <v>701</v>
      </c>
      <c r="C33" s="126" t="s">
        <v>694</v>
      </c>
      <c r="D33" s="125"/>
      <c r="E33" s="125"/>
      <c r="F33" s="125"/>
      <c r="G33" s="125"/>
      <c r="H33" s="126" t="s">
        <v>698</v>
      </c>
      <c r="I33" s="125"/>
    </row>
    <row r="34" spans="1:9" ht="24.75" customHeight="1">
      <c r="A34" s="123">
        <v>3</v>
      </c>
      <c r="B34" s="402" t="s">
        <v>702</v>
      </c>
      <c r="C34" s="124" t="s">
        <v>705</v>
      </c>
      <c r="D34" s="123" t="s">
        <v>695</v>
      </c>
      <c r="E34" s="404">
        <v>9000</v>
      </c>
      <c r="F34" s="404">
        <v>9000</v>
      </c>
      <c r="G34" s="404">
        <v>9000</v>
      </c>
      <c r="H34" s="124" t="s">
        <v>707</v>
      </c>
      <c r="I34" s="123" t="s">
        <v>177</v>
      </c>
    </row>
    <row r="35" spans="1:9" ht="24.75" customHeight="1">
      <c r="A35" s="137"/>
      <c r="B35" s="140" t="s">
        <v>703</v>
      </c>
      <c r="C35" s="140" t="s">
        <v>706</v>
      </c>
      <c r="D35" s="137"/>
      <c r="E35" s="137"/>
      <c r="F35" s="137"/>
      <c r="G35" s="137"/>
      <c r="H35" s="140" t="s">
        <v>708</v>
      </c>
      <c r="I35" s="137"/>
    </row>
    <row r="36" spans="1:9" ht="24.75" customHeight="1" thickBot="1">
      <c r="A36" s="125"/>
      <c r="B36" s="126" t="s">
        <v>704</v>
      </c>
      <c r="C36" s="126" t="s">
        <v>704</v>
      </c>
      <c r="D36" s="125"/>
      <c r="E36" s="125"/>
      <c r="F36" s="125"/>
      <c r="G36" s="125"/>
      <c r="H36" s="126"/>
      <c r="I36" s="125"/>
    </row>
    <row r="37" spans="1:9" ht="23.25" customHeight="1">
      <c r="A37" s="147"/>
    </row>
    <row r="38" spans="1:9" ht="23.25" customHeight="1">
      <c r="A38" s="147"/>
    </row>
    <row r="39" spans="1:9" ht="23.25" customHeight="1">
      <c r="A39" s="147"/>
    </row>
    <row r="40" spans="1:9" ht="23.25" customHeight="1">
      <c r="A40" s="147"/>
    </row>
    <row r="41" spans="1:9" ht="23.25" customHeight="1">
      <c r="A41" s="147"/>
    </row>
    <row r="42" spans="1:9" ht="23.25" customHeight="1">
      <c r="A42" s="147"/>
      <c r="I42" s="278">
        <v>70</v>
      </c>
    </row>
    <row r="43" spans="1:9" ht="23.25" customHeight="1">
      <c r="A43" s="147"/>
    </row>
    <row r="44" spans="1:9" ht="24" thickBot="1">
      <c r="B44" s="4" t="s">
        <v>324</v>
      </c>
    </row>
    <row r="45" spans="1:9" ht="22.5" customHeight="1" thickBot="1">
      <c r="A45" s="504" t="s">
        <v>5</v>
      </c>
      <c r="B45" s="504" t="s">
        <v>6</v>
      </c>
      <c r="C45" s="504" t="s">
        <v>7</v>
      </c>
      <c r="D45" s="504" t="s">
        <v>3</v>
      </c>
      <c r="E45" s="501" t="s">
        <v>4</v>
      </c>
      <c r="F45" s="502"/>
      <c r="G45" s="503"/>
      <c r="H45" s="504" t="s">
        <v>65</v>
      </c>
      <c r="I45" s="504" t="s">
        <v>9</v>
      </c>
    </row>
    <row r="46" spans="1:9" ht="22.5" thickBot="1">
      <c r="A46" s="505"/>
      <c r="B46" s="505"/>
      <c r="C46" s="505"/>
      <c r="D46" s="505"/>
      <c r="E46" s="54">
        <v>2556</v>
      </c>
      <c r="F46" s="57">
        <v>2557</v>
      </c>
      <c r="G46" s="54">
        <v>2558</v>
      </c>
      <c r="H46" s="505"/>
      <c r="I46" s="505"/>
    </row>
    <row r="47" spans="1:9" ht="43.5">
      <c r="A47" s="409">
        <v>1</v>
      </c>
      <c r="B47" s="12" t="s">
        <v>325</v>
      </c>
      <c r="C47" s="38" t="s">
        <v>483</v>
      </c>
      <c r="D47" s="41"/>
      <c r="E47" s="16">
        <v>200000</v>
      </c>
      <c r="F47" s="369">
        <v>200000</v>
      </c>
      <c r="G47" s="16">
        <v>200000</v>
      </c>
      <c r="H47" s="451" t="s">
        <v>717</v>
      </c>
      <c r="I47" s="290" t="s">
        <v>326</v>
      </c>
    </row>
    <row r="48" spans="1:9" ht="21.75">
      <c r="A48" s="409">
        <v>2</v>
      </c>
      <c r="B48" s="12" t="s">
        <v>327</v>
      </c>
      <c r="C48" s="33" t="s">
        <v>484</v>
      </c>
      <c r="D48" s="36"/>
      <c r="E48" s="16">
        <v>150000</v>
      </c>
      <c r="F48" s="370">
        <v>150000</v>
      </c>
      <c r="G48" s="16">
        <v>150000</v>
      </c>
      <c r="H48" s="447" t="s">
        <v>512</v>
      </c>
      <c r="I48" s="290" t="s">
        <v>328</v>
      </c>
    </row>
    <row r="49" spans="1:12" ht="21.75">
      <c r="A49" s="409">
        <v>3</v>
      </c>
      <c r="B49" s="12" t="s">
        <v>329</v>
      </c>
      <c r="C49" s="33" t="s">
        <v>485</v>
      </c>
      <c r="D49" s="36"/>
      <c r="E49" s="16">
        <v>70000</v>
      </c>
      <c r="F49" s="370">
        <v>70000</v>
      </c>
      <c r="G49" s="16">
        <v>70000</v>
      </c>
      <c r="H49" s="368"/>
      <c r="I49" s="290" t="s">
        <v>330</v>
      </c>
    </row>
    <row r="50" spans="1:12" ht="24.75" customHeight="1">
      <c r="A50" s="409">
        <v>4</v>
      </c>
      <c r="B50" s="12" t="s">
        <v>331</v>
      </c>
      <c r="C50" s="33" t="s">
        <v>486</v>
      </c>
      <c r="D50" s="36"/>
      <c r="E50" s="16">
        <v>170000</v>
      </c>
      <c r="F50" s="370">
        <v>170000</v>
      </c>
      <c r="G50" s="16">
        <v>170000</v>
      </c>
      <c r="H50" s="368"/>
      <c r="I50" s="291" t="s">
        <v>452</v>
      </c>
      <c r="L50" s="310"/>
    </row>
    <row r="51" spans="1:12" ht="24.75" customHeight="1">
      <c r="A51" s="409">
        <v>5</v>
      </c>
      <c r="B51" s="12" t="s">
        <v>332</v>
      </c>
      <c r="C51" s="33" t="s">
        <v>487</v>
      </c>
      <c r="D51" s="36"/>
      <c r="E51" s="16">
        <v>90000</v>
      </c>
      <c r="F51" s="370">
        <v>90000</v>
      </c>
      <c r="G51" s="16">
        <v>90000</v>
      </c>
      <c r="H51" s="368"/>
      <c r="I51" s="290" t="s">
        <v>453</v>
      </c>
    </row>
    <row r="52" spans="1:12" ht="24.75" customHeight="1">
      <c r="A52" s="409">
        <v>6</v>
      </c>
      <c r="B52" s="12" t="s">
        <v>333</v>
      </c>
      <c r="C52" s="33"/>
      <c r="D52" s="36"/>
      <c r="E52" s="16">
        <v>270000</v>
      </c>
      <c r="F52" s="370">
        <v>270000</v>
      </c>
      <c r="G52" s="16">
        <v>270000</v>
      </c>
      <c r="H52" s="368"/>
      <c r="I52" s="230"/>
    </row>
    <row r="53" spans="1:12" ht="24.75" customHeight="1">
      <c r="A53" s="409">
        <v>7</v>
      </c>
      <c r="B53" s="12" t="s">
        <v>334</v>
      </c>
      <c r="C53" s="33"/>
      <c r="D53" s="36"/>
      <c r="E53" s="16">
        <v>600000</v>
      </c>
      <c r="F53" s="370">
        <v>600000</v>
      </c>
      <c r="G53" s="16">
        <v>600000</v>
      </c>
      <c r="H53" s="368"/>
      <c r="I53" s="230"/>
    </row>
    <row r="54" spans="1:12" ht="24.75" customHeight="1">
      <c r="A54" s="409">
        <v>8</v>
      </c>
      <c r="B54" s="12" t="s">
        <v>335</v>
      </c>
      <c r="C54" s="33"/>
      <c r="D54" s="36"/>
      <c r="E54" s="16">
        <v>70000</v>
      </c>
      <c r="F54" s="370">
        <v>70000</v>
      </c>
      <c r="G54" s="16">
        <v>70000</v>
      </c>
      <c r="H54" s="368"/>
      <c r="I54" s="230"/>
    </row>
    <row r="55" spans="1:12" ht="24.75" customHeight="1">
      <c r="A55" s="409">
        <v>9</v>
      </c>
      <c r="B55" s="12" t="s">
        <v>336</v>
      </c>
      <c r="C55" s="33"/>
      <c r="D55" s="36"/>
      <c r="E55" s="16">
        <v>60000</v>
      </c>
      <c r="F55" s="370">
        <v>60000</v>
      </c>
      <c r="G55" s="16">
        <v>60000</v>
      </c>
      <c r="H55" s="368"/>
      <c r="I55" s="230"/>
    </row>
    <row r="56" spans="1:12" ht="24.75" customHeight="1">
      <c r="A56" s="409">
        <v>10</v>
      </c>
      <c r="B56" s="12" t="s">
        <v>691</v>
      </c>
      <c r="C56" s="33"/>
      <c r="D56" s="36"/>
      <c r="E56" s="16">
        <v>20000</v>
      </c>
      <c r="F56" s="16">
        <v>20000</v>
      </c>
      <c r="G56" s="16">
        <v>20000</v>
      </c>
      <c r="H56" s="368"/>
      <c r="I56" s="230"/>
    </row>
    <row r="57" spans="1:12" ht="24.75" customHeight="1">
      <c r="A57" s="409">
        <v>11</v>
      </c>
      <c r="B57" s="12" t="s">
        <v>337</v>
      </c>
      <c r="C57" s="33"/>
      <c r="D57" s="36"/>
      <c r="E57" s="16">
        <v>290000</v>
      </c>
      <c r="F57" s="370">
        <v>290000</v>
      </c>
      <c r="G57" s="16">
        <v>290000</v>
      </c>
      <c r="H57" s="368"/>
      <c r="I57" s="230"/>
    </row>
    <row r="58" spans="1:12" ht="24.75" customHeight="1">
      <c r="A58" s="409">
        <v>12</v>
      </c>
      <c r="B58" s="175" t="s">
        <v>451</v>
      </c>
      <c r="C58" s="33"/>
      <c r="D58" s="36"/>
      <c r="E58" s="32">
        <v>2000000</v>
      </c>
      <c r="F58" s="362" t="s">
        <v>41</v>
      </c>
      <c r="G58" s="362" t="s">
        <v>41</v>
      </c>
      <c r="H58" s="368"/>
      <c r="I58" s="230"/>
    </row>
    <row r="59" spans="1:12" ht="24.75" customHeight="1">
      <c r="A59" s="409">
        <v>13</v>
      </c>
      <c r="B59" s="12" t="s">
        <v>338</v>
      </c>
      <c r="C59" s="33"/>
      <c r="D59" s="36"/>
      <c r="E59" s="372" t="s">
        <v>41</v>
      </c>
      <c r="F59" s="258">
        <v>990000</v>
      </c>
      <c r="G59" s="372" t="s">
        <v>41</v>
      </c>
      <c r="H59" s="368"/>
      <c r="I59" s="230"/>
    </row>
    <row r="60" spans="1:12" ht="24.75" customHeight="1" thickBot="1">
      <c r="A60" s="410">
        <v>14</v>
      </c>
      <c r="B60" s="386" t="s">
        <v>339</v>
      </c>
      <c r="C60" s="238"/>
      <c r="D60" s="245"/>
      <c r="E60" s="413">
        <v>23000</v>
      </c>
      <c r="F60" s="410" t="s">
        <v>41</v>
      </c>
      <c r="G60" s="410" t="s">
        <v>41</v>
      </c>
      <c r="H60" s="407"/>
      <c r="I60" s="10"/>
    </row>
    <row r="61" spans="1:12" ht="24.75" customHeight="1">
      <c r="A61" s="149"/>
      <c r="B61" s="25"/>
      <c r="C61" s="25"/>
      <c r="D61" s="149"/>
      <c r="E61" s="149"/>
      <c r="F61" s="149"/>
      <c r="G61" s="149"/>
      <c r="H61" s="25"/>
      <c r="I61" s="278">
        <v>71</v>
      </c>
      <c r="J61" s="25"/>
    </row>
    <row r="62" spans="1:12" ht="24.75" customHeight="1" thickBot="1">
      <c r="A62" s="149"/>
      <c r="B62" s="25"/>
      <c r="C62" s="25"/>
      <c r="D62" s="149"/>
      <c r="E62" s="149"/>
      <c r="F62" s="149"/>
      <c r="G62" s="149"/>
      <c r="H62" s="25"/>
      <c r="I62" s="278"/>
      <c r="J62" s="25"/>
    </row>
    <row r="63" spans="1:12" ht="24.75" customHeight="1" thickBot="1">
      <c r="A63" s="504" t="s">
        <v>5</v>
      </c>
      <c r="B63" s="504" t="s">
        <v>6</v>
      </c>
      <c r="C63" s="504" t="s">
        <v>7</v>
      </c>
      <c r="D63" s="504" t="s">
        <v>3</v>
      </c>
      <c r="E63" s="501" t="s">
        <v>4</v>
      </c>
      <c r="F63" s="502"/>
      <c r="G63" s="503"/>
      <c r="H63" s="504" t="s">
        <v>65</v>
      </c>
      <c r="I63" s="504" t="s">
        <v>9</v>
      </c>
    </row>
    <row r="64" spans="1:12" ht="24.75" customHeight="1" thickBot="1">
      <c r="A64" s="505"/>
      <c r="B64" s="505"/>
      <c r="C64" s="505"/>
      <c r="D64" s="505"/>
      <c r="E64" s="54">
        <v>2556</v>
      </c>
      <c r="F64" s="57">
        <v>2557</v>
      </c>
      <c r="G64" s="54">
        <v>2558</v>
      </c>
      <c r="H64" s="505"/>
      <c r="I64" s="505"/>
    </row>
    <row r="65" spans="1:9" ht="24.75" customHeight="1">
      <c r="A65" s="408">
        <v>15</v>
      </c>
      <c r="B65" s="444" t="s">
        <v>633</v>
      </c>
      <c r="C65" s="38"/>
      <c r="D65" s="41"/>
      <c r="E65" s="411" t="s">
        <v>41</v>
      </c>
      <c r="F65" s="26">
        <v>33000</v>
      </c>
      <c r="G65" s="26">
        <v>66000</v>
      </c>
      <c r="H65" s="405"/>
      <c r="I65" s="201"/>
    </row>
    <row r="66" spans="1:9" ht="24.75" customHeight="1">
      <c r="A66" s="389">
        <v>16</v>
      </c>
      <c r="B66" s="388" t="s">
        <v>634</v>
      </c>
      <c r="C66" s="389"/>
      <c r="D66" s="389"/>
      <c r="E66" s="391">
        <v>8400</v>
      </c>
      <c r="F66" s="362" t="s">
        <v>41</v>
      </c>
      <c r="G66" s="372" t="s">
        <v>41</v>
      </c>
      <c r="H66" s="389"/>
      <c r="I66" s="390"/>
    </row>
    <row r="67" spans="1:9" ht="24.75" customHeight="1">
      <c r="A67" s="409">
        <v>17</v>
      </c>
      <c r="B67" s="12" t="s">
        <v>513</v>
      </c>
      <c r="C67" s="33"/>
      <c r="D67" s="36"/>
      <c r="E67" s="16">
        <v>50000</v>
      </c>
      <c r="F67" s="362" t="s">
        <v>41</v>
      </c>
      <c r="G67" s="372" t="s">
        <v>41</v>
      </c>
      <c r="H67" s="368"/>
      <c r="I67" s="230"/>
    </row>
    <row r="68" spans="1:9" ht="24.75" customHeight="1">
      <c r="A68" s="409"/>
      <c r="B68" s="12" t="s">
        <v>514</v>
      </c>
      <c r="C68" s="33"/>
      <c r="D68" s="36"/>
      <c r="E68" s="16"/>
      <c r="F68" s="362"/>
      <c r="G68" s="372"/>
      <c r="H68" s="368"/>
      <c r="I68" s="230"/>
    </row>
    <row r="69" spans="1:9" ht="24.75" customHeight="1">
      <c r="A69" s="409">
        <v>18</v>
      </c>
      <c r="B69" s="12" t="s">
        <v>340</v>
      </c>
      <c r="C69" s="387"/>
      <c r="D69" s="36"/>
      <c r="E69" s="16">
        <v>18000</v>
      </c>
      <c r="F69" s="258" t="s">
        <v>41</v>
      </c>
      <c r="G69" s="32" t="s">
        <v>41</v>
      </c>
      <c r="H69" s="368"/>
      <c r="I69" s="230"/>
    </row>
    <row r="70" spans="1:9" ht="24.75" customHeight="1">
      <c r="A70" s="409">
        <v>19</v>
      </c>
      <c r="B70" s="393" t="s">
        <v>640</v>
      </c>
      <c r="C70" s="387"/>
      <c r="D70" s="36"/>
      <c r="E70" s="16">
        <v>54000</v>
      </c>
      <c r="F70" s="258" t="s">
        <v>41</v>
      </c>
      <c r="G70" s="32" t="s">
        <v>41</v>
      </c>
      <c r="H70" s="368"/>
      <c r="I70" s="475"/>
    </row>
    <row r="71" spans="1:9" ht="24.75" customHeight="1">
      <c r="A71" s="409">
        <v>20</v>
      </c>
      <c r="B71" s="12" t="s">
        <v>635</v>
      </c>
      <c r="C71" s="387"/>
      <c r="D71" s="36"/>
      <c r="E71" s="16">
        <v>8000</v>
      </c>
      <c r="F71" s="258" t="s">
        <v>41</v>
      </c>
      <c r="G71" s="32" t="s">
        <v>41</v>
      </c>
      <c r="H71" s="368"/>
      <c r="I71" s="475"/>
    </row>
    <row r="72" spans="1:9" ht="24.75" customHeight="1">
      <c r="A72" s="409">
        <v>21</v>
      </c>
      <c r="B72" s="392" t="s">
        <v>636</v>
      </c>
      <c r="C72" s="387"/>
      <c r="D72" s="36"/>
      <c r="E72" s="16">
        <v>6000</v>
      </c>
      <c r="F72" s="258" t="s">
        <v>41</v>
      </c>
      <c r="G72" s="32" t="s">
        <v>41</v>
      </c>
      <c r="H72" s="368"/>
      <c r="I72" s="475"/>
    </row>
    <row r="73" spans="1:9" ht="24.75" customHeight="1">
      <c r="A73" s="409">
        <v>22</v>
      </c>
      <c r="B73" s="12" t="s">
        <v>637</v>
      </c>
      <c r="C73" s="387"/>
      <c r="D73" s="36"/>
      <c r="E73" s="16">
        <v>10000</v>
      </c>
      <c r="F73" s="258" t="s">
        <v>41</v>
      </c>
      <c r="G73" s="32" t="s">
        <v>41</v>
      </c>
      <c r="H73" s="368"/>
      <c r="I73" s="475"/>
    </row>
    <row r="74" spans="1:9" ht="24.75" customHeight="1">
      <c r="A74" s="409">
        <v>23</v>
      </c>
      <c r="B74" s="12" t="s">
        <v>638</v>
      </c>
      <c r="C74" s="387"/>
      <c r="D74" s="36"/>
      <c r="E74" s="16">
        <v>10000</v>
      </c>
      <c r="F74" s="258" t="s">
        <v>41</v>
      </c>
      <c r="G74" s="32" t="s">
        <v>41</v>
      </c>
      <c r="H74" s="368"/>
      <c r="I74" s="475"/>
    </row>
    <row r="75" spans="1:9" ht="24.75" customHeight="1">
      <c r="A75" s="409">
        <v>24</v>
      </c>
      <c r="B75" s="12" t="s">
        <v>639</v>
      </c>
      <c r="C75" s="387"/>
      <c r="D75" s="36"/>
      <c r="E75" s="16">
        <v>20000</v>
      </c>
      <c r="F75" s="258" t="s">
        <v>41</v>
      </c>
      <c r="G75" s="32" t="s">
        <v>41</v>
      </c>
      <c r="H75" s="368"/>
      <c r="I75" s="475"/>
    </row>
    <row r="76" spans="1:9" ht="24.75" customHeight="1">
      <c r="A76" s="409">
        <v>25</v>
      </c>
      <c r="B76" s="12" t="s">
        <v>527</v>
      </c>
      <c r="C76" s="24"/>
      <c r="D76" s="372"/>
      <c r="E76" s="16">
        <v>25500</v>
      </c>
      <c r="F76" s="16">
        <v>25500</v>
      </c>
      <c r="G76" s="16">
        <v>25500</v>
      </c>
      <c r="H76" s="368"/>
      <c r="I76" s="475"/>
    </row>
    <row r="77" spans="1:9" ht="24.75" customHeight="1">
      <c r="A77" s="409">
        <v>26</v>
      </c>
      <c r="B77" s="12" t="s">
        <v>665</v>
      </c>
      <c r="C77" s="24"/>
      <c r="D77" s="372"/>
      <c r="E77" s="16">
        <v>12000</v>
      </c>
      <c r="F77" s="258" t="s">
        <v>41</v>
      </c>
      <c r="G77" s="32" t="s">
        <v>41</v>
      </c>
      <c r="H77" s="12"/>
      <c r="I77" s="372"/>
    </row>
    <row r="78" spans="1:9" ht="24.75" customHeight="1">
      <c r="A78" s="409">
        <v>27</v>
      </c>
      <c r="B78" s="12" t="s">
        <v>666</v>
      </c>
      <c r="C78" s="24"/>
      <c r="D78" s="372"/>
      <c r="E78" s="16">
        <v>30000</v>
      </c>
      <c r="F78" s="258" t="s">
        <v>41</v>
      </c>
      <c r="G78" s="32" t="s">
        <v>41</v>
      </c>
      <c r="H78" s="12"/>
      <c r="I78" s="372"/>
    </row>
    <row r="79" spans="1:9" ht="24.75" customHeight="1" thickBot="1">
      <c r="A79" s="410"/>
      <c r="B79" s="15" t="s">
        <v>667</v>
      </c>
      <c r="C79" s="21"/>
      <c r="D79" s="412"/>
      <c r="E79" s="20"/>
      <c r="F79" s="413"/>
      <c r="G79" s="74"/>
      <c r="H79" s="15"/>
      <c r="I79" s="412"/>
    </row>
    <row r="80" spans="1:9" ht="24.75" customHeight="1">
      <c r="A80" s="83"/>
      <c r="B80" s="311"/>
      <c r="C80" s="308"/>
      <c r="D80" s="83"/>
      <c r="E80" s="309"/>
      <c r="F80" s="309"/>
      <c r="G80" s="309"/>
      <c r="H80" s="176"/>
      <c r="I80" s="278">
        <v>72</v>
      </c>
    </row>
    <row r="81" spans="1:9" ht="24.75" customHeight="1" thickBot="1">
      <c r="A81" s="83"/>
      <c r="B81" s="311"/>
      <c r="C81" s="308"/>
      <c r="D81" s="83"/>
      <c r="E81" s="309"/>
      <c r="F81" s="309"/>
      <c r="G81" s="309"/>
      <c r="H81" s="176"/>
      <c r="I81" s="83"/>
    </row>
    <row r="82" spans="1:9" ht="24.75" customHeight="1" thickBot="1">
      <c r="A82" s="504" t="s">
        <v>5</v>
      </c>
      <c r="B82" s="504" t="s">
        <v>6</v>
      </c>
      <c r="C82" s="504" t="s">
        <v>7</v>
      </c>
      <c r="D82" s="504" t="s">
        <v>3</v>
      </c>
      <c r="E82" s="501" t="s">
        <v>4</v>
      </c>
      <c r="F82" s="502"/>
      <c r="G82" s="503"/>
      <c r="H82" s="504" t="s">
        <v>65</v>
      </c>
      <c r="I82" s="504" t="s">
        <v>9</v>
      </c>
    </row>
    <row r="83" spans="1:9" ht="24.75" customHeight="1" thickBot="1">
      <c r="A83" s="505"/>
      <c r="B83" s="505"/>
      <c r="C83" s="505"/>
      <c r="D83" s="505"/>
      <c r="E83" s="54">
        <v>2556</v>
      </c>
      <c r="F83" s="57">
        <v>2557</v>
      </c>
      <c r="G83" s="54">
        <v>2558</v>
      </c>
      <c r="H83" s="505"/>
      <c r="I83" s="505"/>
    </row>
    <row r="84" spans="1:9" ht="24.75" customHeight="1">
      <c r="A84" s="409">
        <v>28</v>
      </c>
      <c r="B84" s="12" t="s">
        <v>529</v>
      </c>
      <c r="C84" s="24"/>
      <c r="D84" s="414"/>
      <c r="E84" s="16">
        <v>200000</v>
      </c>
      <c r="F84" s="258" t="s">
        <v>41</v>
      </c>
      <c r="G84" s="32" t="s">
        <v>41</v>
      </c>
      <c r="H84" s="12"/>
      <c r="I84" s="414"/>
    </row>
    <row r="85" spans="1:9" ht="24.75" customHeight="1">
      <c r="A85" s="409"/>
      <c r="B85" s="12" t="s">
        <v>530</v>
      </c>
      <c r="C85" s="24"/>
      <c r="D85" s="414"/>
      <c r="E85" s="16"/>
      <c r="F85" s="32"/>
      <c r="G85" s="32"/>
      <c r="H85" s="12"/>
      <c r="I85" s="414"/>
    </row>
    <row r="86" spans="1:9" ht="24.75" customHeight="1">
      <c r="A86" s="409">
        <v>29</v>
      </c>
      <c r="B86" s="12" t="s">
        <v>531</v>
      </c>
      <c r="C86" s="24"/>
      <c r="D86" s="414"/>
      <c r="E86" s="16">
        <v>150000</v>
      </c>
      <c r="F86" s="16">
        <v>150000</v>
      </c>
      <c r="G86" s="16">
        <v>150000</v>
      </c>
      <c r="H86" s="12"/>
      <c r="I86" s="414"/>
    </row>
    <row r="87" spans="1:9" ht="24.75" customHeight="1">
      <c r="A87" s="409"/>
      <c r="B87" s="12" t="s">
        <v>528</v>
      </c>
      <c r="C87" s="24"/>
      <c r="D87" s="414"/>
      <c r="E87" s="16"/>
      <c r="F87" s="32"/>
      <c r="G87" s="32"/>
      <c r="H87" s="12"/>
      <c r="I87" s="414"/>
    </row>
    <row r="88" spans="1:9" ht="24.75" customHeight="1">
      <c r="A88" s="448">
        <v>30</v>
      </c>
      <c r="B88" s="12" t="s">
        <v>757</v>
      </c>
      <c r="C88" s="24"/>
      <c r="D88" s="457"/>
      <c r="E88" s="16">
        <v>200000</v>
      </c>
      <c r="F88" s="16">
        <v>200000</v>
      </c>
      <c r="G88" s="16">
        <v>200000</v>
      </c>
      <c r="H88" s="12"/>
      <c r="I88" s="457"/>
    </row>
    <row r="89" spans="1:9" ht="24.75" customHeight="1">
      <c r="A89" s="448"/>
      <c r="B89" s="12" t="s">
        <v>528</v>
      </c>
      <c r="C89" s="24"/>
      <c r="D89" s="457"/>
      <c r="E89" s="16"/>
      <c r="F89" s="32"/>
      <c r="G89" s="32"/>
      <c r="H89" s="12"/>
      <c r="I89" s="457"/>
    </row>
    <row r="90" spans="1:9" ht="24.75" customHeight="1">
      <c r="A90" s="448">
        <v>31</v>
      </c>
      <c r="B90" s="12" t="s">
        <v>718</v>
      </c>
      <c r="C90" s="24"/>
      <c r="D90" s="457"/>
      <c r="E90" s="16">
        <v>65000</v>
      </c>
      <c r="F90" s="16">
        <v>65000</v>
      </c>
      <c r="G90" s="16">
        <v>65000</v>
      </c>
      <c r="H90" s="12"/>
      <c r="I90" s="457"/>
    </row>
    <row r="91" spans="1:9" ht="24.75" customHeight="1">
      <c r="A91" s="448">
        <v>32</v>
      </c>
      <c r="B91" s="12" t="s">
        <v>758</v>
      </c>
      <c r="C91" s="24"/>
      <c r="D91" s="457"/>
      <c r="E91" s="16">
        <v>308000</v>
      </c>
      <c r="F91" s="258" t="s">
        <v>41</v>
      </c>
      <c r="G91" s="32" t="s">
        <v>41</v>
      </c>
      <c r="H91" s="12"/>
      <c r="I91" s="457"/>
    </row>
    <row r="92" spans="1:9" ht="24.75" customHeight="1">
      <c r="A92" s="448"/>
      <c r="B92" s="12"/>
      <c r="C92" s="24"/>
      <c r="D92" s="457"/>
      <c r="E92" s="16"/>
      <c r="F92" s="32"/>
      <c r="G92" s="32"/>
      <c r="H92" s="12"/>
      <c r="I92" s="457"/>
    </row>
    <row r="93" spans="1:9" ht="24.75" customHeight="1" thickBot="1">
      <c r="A93" s="410"/>
      <c r="B93" s="15"/>
      <c r="C93" s="21"/>
      <c r="D93" s="412"/>
      <c r="E93" s="20"/>
      <c r="F93" s="74"/>
      <c r="G93" s="74"/>
      <c r="H93" s="15"/>
      <c r="I93" s="412"/>
    </row>
    <row r="94" spans="1:9" s="204" customFormat="1" ht="24.75" customHeight="1">
      <c r="A94" s="83"/>
      <c r="B94" s="312"/>
      <c r="C94" s="308"/>
      <c r="D94" s="83"/>
      <c r="E94" s="309"/>
      <c r="F94" s="185"/>
      <c r="G94" s="185"/>
      <c r="H94" s="176"/>
      <c r="I94" s="278"/>
    </row>
    <row r="95" spans="1:9" s="162" customFormat="1" ht="24.75" customHeight="1">
      <c r="A95" s="145"/>
      <c r="B95" s="1"/>
      <c r="C95" s="1"/>
      <c r="D95" s="145"/>
      <c r="E95" s="145"/>
      <c r="F95" s="145"/>
      <c r="G95" s="145"/>
      <c r="H95" s="1"/>
      <c r="I95" s="1"/>
    </row>
    <row r="96" spans="1:9" ht="24.75" customHeight="1">
      <c r="I96" s="278"/>
    </row>
    <row r="97" spans="1:9" ht="24.75" customHeight="1">
      <c r="I97" s="278"/>
    </row>
    <row r="98" spans="1:9" ht="24.75" customHeight="1">
      <c r="I98" s="278"/>
    </row>
    <row r="99" spans="1:9" ht="24.75" customHeight="1">
      <c r="I99" s="278">
        <v>73</v>
      </c>
    </row>
    <row r="100" spans="1:9" s="4" customFormat="1" ht="24.75" customHeight="1" thickBot="1">
      <c r="A100" s="421" t="s">
        <v>716</v>
      </c>
      <c r="D100" s="445"/>
      <c r="E100" s="445"/>
      <c r="F100" s="445"/>
      <c r="G100" s="445"/>
      <c r="I100" s="445"/>
    </row>
    <row r="101" spans="1:9" ht="24.75" customHeight="1" thickBot="1">
      <c r="A101" s="504" t="s">
        <v>5</v>
      </c>
      <c r="B101" s="504" t="s">
        <v>6</v>
      </c>
      <c r="C101" s="504" t="s">
        <v>7</v>
      </c>
      <c r="D101" s="504" t="s">
        <v>3</v>
      </c>
      <c r="E101" s="501" t="s">
        <v>4</v>
      </c>
      <c r="F101" s="502"/>
      <c r="G101" s="503"/>
      <c r="H101" s="504" t="s">
        <v>65</v>
      </c>
      <c r="I101" s="504" t="s">
        <v>9</v>
      </c>
    </row>
    <row r="102" spans="1:9" ht="24.75" customHeight="1" thickBot="1">
      <c r="A102" s="505"/>
      <c r="B102" s="505"/>
      <c r="C102" s="505"/>
      <c r="D102" s="505"/>
      <c r="E102" s="54">
        <v>2556</v>
      </c>
      <c r="F102" s="57">
        <v>2557</v>
      </c>
      <c r="G102" s="54">
        <v>2558</v>
      </c>
      <c r="H102" s="505"/>
      <c r="I102" s="505"/>
    </row>
    <row r="103" spans="1:9" ht="99.75" customHeight="1" thickBot="1">
      <c r="A103" s="410">
        <v>1</v>
      </c>
      <c r="B103" s="15" t="s">
        <v>341</v>
      </c>
      <c r="C103" s="15" t="s">
        <v>342</v>
      </c>
      <c r="D103" s="365" t="s">
        <v>343</v>
      </c>
      <c r="E103" s="20">
        <v>20000</v>
      </c>
      <c r="F103" s="51">
        <v>20000</v>
      </c>
      <c r="G103" s="20">
        <v>20000</v>
      </c>
      <c r="H103" s="15" t="s">
        <v>344</v>
      </c>
      <c r="I103" s="365" t="s">
        <v>345</v>
      </c>
    </row>
    <row r="104" spans="1:9" ht="121.5" customHeight="1" thickBot="1">
      <c r="A104" s="410">
        <v>2</v>
      </c>
      <c r="B104" s="15" t="s">
        <v>346</v>
      </c>
      <c r="C104" s="15" t="s">
        <v>347</v>
      </c>
      <c r="D104" s="365" t="s">
        <v>348</v>
      </c>
      <c r="E104" s="20">
        <v>15000</v>
      </c>
      <c r="F104" s="51">
        <v>15000</v>
      </c>
      <c r="G104" s="20">
        <v>15000</v>
      </c>
      <c r="H104" s="15" t="s">
        <v>349</v>
      </c>
      <c r="I104" s="365" t="s">
        <v>345</v>
      </c>
    </row>
    <row r="105" spans="1:9" ht="93" customHeight="1" thickBot="1">
      <c r="A105" s="410">
        <v>3</v>
      </c>
      <c r="B105" s="15" t="s">
        <v>350</v>
      </c>
      <c r="C105" s="15" t="s">
        <v>351</v>
      </c>
      <c r="D105" s="365" t="s">
        <v>352</v>
      </c>
      <c r="E105" s="20">
        <v>10000</v>
      </c>
      <c r="F105" s="51">
        <v>10000</v>
      </c>
      <c r="G105" s="20">
        <v>10000</v>
      </c>
      <c r="H105" s="15" t="s">
        <v>349</v>
      </c>
      <c r="I105" s="365" t="s">
        <v>345</v>
      </c>
    </row>
    <row r="108" spans="1:9" ht="24.75" customHeight="1">
      <c r="I108" s="278">
        <v>74</v>
      </c>
    </row>
    <row r="110" spans="1:9" ht="24.75" customHeight="1" thickBot="1">
      <c r="B110" s="4" t="s">
        <v>353</v>
      </c>
    </row>
    <row r="111" spans="1:9" ht="24.75" customHeight="1" thickBot="1">
      <c r="A111" s="504" t="s">
        <v>5</v>
      </c>
      <c r="B111" s="504" t="s">
        <v>6</v>
      </c>
      <c r="C111" s="504" t="s">
        <v>7</v>
      </c>
      <c r="D111" s="504" t="s">
        <v>3</v>
      </c>
      <c r="E111" s="501" t="s">
        <v>4</v>
      </c>
      <c r="F111" s="502"/>
      <c r="G111" s="503"/>
      <c r="H111" s="504" t="s">
        <v>65</v>
      </c>
      <c r="I111" s="504" t="s">
        <v>9</v>
      </c>
    </row>
    <row r="112" spans="1:9" ht="24.75" customHeight="1" thickBot="1">
      <c r="A112" s="505"/>
      <c r="B112" s="505"/>
      <c r="C112" s="505"/>
      <c r="D112" s="505"/>
      <c r="E112" s="54">
        <v>2556</v>
      </c>
      <c r="F112" s="57">
        <v>2557</v>
      </c>
      <c r="G112" s="54">
        <v>2558</v>
      </c>
      <c r="H112" s="505"/>
      <c r="I112" s="505"/>
    </row>
    <row r="113" spans="1:10" ht="102" customHeight="1" thickBot="1">
      <c r="A113" s="410">
        <v>1</v>
      </c>
      <c r="B113" s="15" t="s">
        <v>354</v>
      </c>
      <c r="C113" s="15" t="s">
        <v>355</v>
      </c>
      <c r="D113" s="365" t="s">
        <v>247</v>
      </c>
      <c r="E113" s="20">
        <v>25000</v>
      </c>
      <c r="F113" s="51">
        <v>25000</v>
      </c>
      <c r="G113" s="20">
        <v>25000</v>
      </c>
      <c r="H113" s="15" t="s">
        <v>356</v>
      </c>
      <c r="I113" s="365" t="s">
        <v>345</v>
      </c>
    </row>
    <row r="114" spans="1:10" ht="151.5" customHeight="1" thickBot="1">
      <c r="A114" s="410">
        <v>2</v>
      </c>
      <c r="B114" s="15" t="s">
        <v>357</v>
      </c>
      <c r="C114" s="15" t="s">
        <v>358</v>
      </c>
      <c r="D114" s="365" t="s">
        <v>488</v>
      </c>
      <c r="E114" s="20">
        <v>5000</v>
      </c>
      <c r="F114" s="51">
        <v>5000</v>
      </c>
      <c r="G114" s="20">
        <v>5000</v>
      </c>
      <c r="H114" s="15" t="s">
        <v>359</v>
      </c>
      <c r="I114" s="365" t="s">
        <v>345</v>
      </c>
    </row>
    <row r="115" spans="1:10" ht="24.75" customHeight="1">
      <c r="A115" s="149"/>
      <c r="B115" s="25"/>
      <c r="C115" s="25"/>
      <c r="D115" s="149"/>
      <c r="E115" s="149"/>
      <c r="F115" s="149"/>
      <c r="G115" s="149"/>
      <c r="H115" s="25"/>
      <c r="I115" s="149"/>
    </row>
    <row r="116" spans="1:10" ht="24.75" customHeight="1">
      <c r="A116" s="147"/>
      <c r="I116" s="278"/>
      <c r="J116" s="25"/>
    </row>
    <row r="117" spans="1:10" ht="24.75" customHeight="1">
      <c r="A117" s="147"/>
      <c r="I117" s="278"/>
    </row>
    <row r="118" spans="1:10" ht="24.75" customHeight="1">
      <c r="I118" s="278"/>
    </row>
    <row r="119" spans="1:10" ht="24.75" customHeight="1">
      <c r="I119" s="278">
        <v>75</v>
      </c>
    </row>
  </sheetData>
  <mergeCells count="63">
    <mergeCell ref="H111:H112"/>
    <mergeCell ref="I111:I112"/>
    <mergeCell ref="A101:A102"/>
    <mergeCell ref="B101:B102"/>
    <mergeCell ref="C101:C102"/>
    <mergeCell ref="D101:D102"/>
    <mergeCell ref="E101:G101"/>
    <mergeCell ref="H101:H102"/>
    <mergeCell ref="I101:I102"/>
    <mergeCell ref="A111:A112"/>
    <mergeCell ref="B111:B112"/>
    <mergeCell ref="C111:C112"/>
    <mergeCell ref="D111:D112"/>
    <mergeCell ref="E111:G111"/>
    <mergeCell ref="I15:I16"/>
    <mergeCell ref="H28:H29"/>
    <mergeCell ref="I28:I29"/>
    <mergeCell ref="H63:H64"/>
    <mergeCell ref="I63:I64"/>
    <mergeCell ref="I45:I46"/>
    <mergeCell ref="H82:H83"/>
    <mergeCell ref="I82:I83"/>
    <mergeCell ref="A63:A64"/>
    <mergeCell ref="B63:B64"/>
    <mergeCell ref="C63:C64"/>
    <mergeCell ref="D63:D64"/>
    <mergeCell ref="E63:G63"/>
    <mergeCell ref="I70:I76"/>
    <mergeCell ref="A82:A83"/>
    <mergeCell ref="B82:B83"/>
    <mergeCell ref="C82:C83"/>
    <mergeCell ref="D82:D83"/>
    <mergeCell ref="E82:G82"/>
    <mergeCell ref="A15:A16"/>
    <mergeCell ref="B15:B16"/>
    <mergeCell ref="C15:C16"/>
    <mergeCell ref="E15:E16"/>
    <mergeCell ref="H45:H46"/>
    <mergeCell ref="E45:G45"/>
    <mergeCell ref="A45:A46"/>
    <mergeCell ref="B45:B46"/>
    <mergeCell ref="C45:C46"/>
    <mergeCell ref="D45:D46"/>
    <mergeCell ref="A28:A29"/>
    <mergeCell ref="B28:B29"/>
    <mergeCell ref="C28:C29"/>
    <mergeCell ref="D28:D29"/>
    <mergeCell ref="E28:G28"/>
    <mergeCell ref="G15:G16"/>
    <mergeCell ref="I13:I14"/>
    <mergeCell ref="E3:G3"/>
    <mergeCell ref="A13:A14"/>
    <mergeCell ref="B13:B14"/>
    <mergeCell ref="C13:C14"/>
    <mergeCell ref="I3:I4"/>
    <mergeCell ref="A3:A4"/>
    <mergeCell ref="B3:B4"/>
    <mergeCell ref="C3:C4"/>
    <mergeCell ref="D3:D4"/>
    <mergeCell ref="H3:H4"/>
    <mergeCell ref="D13:D14"/>
    <mergeCell ref="E13:G13"/>
    <mergeCell ref="H13:H14"/>
  </mergeCells>
  <pageMargins left="0.33333333333333331" right="0.15625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8"/>
  <sheetViews>
    <sheetView topLeftCell="A16" workbookViewId="0">
      <selection activeCell="L45" sqref="L45"/>
    </sheetView>
  </sheetViews>
  <sheetFormatPr defaultRowHeight="14.25"/>
  <cols>
    <col min="1" max="1" width="4.125" style="145" customWidth="1"/>
    <col min="2" max="2" width="18.25" customWidth="1"/>
    <col min="3" max="3" width="17.25" customWidth="1"/>
    <col min="4" max="4" width="16.125" style="145" customWidth="1"/>
    <col min="5" max="5" width="9.875" customWidth="1"/>
    <col min="6" max="6" width="10" customWidth="1"/>
    <col min="8" max="8" width="24.375" customWidth="1"/>
    <col min="9" max="9" width="16.375" style="145" customWidth="1"/>
  </cols>
  <sheetData>
    <row r="1" spans="1:10" s="1" customFormat="1" ht="23.25" customHeight="1">
      <c r="A1" s="145"/>
      <c r="D1" s="145"/>
      <c r="I1" s="145"/>
    </row>
    <row r="2" spans="1:10" ht="23.25">
      <c r="A2" s="211" t="s">
        <v>360</v>
      </c>
      <c r="B2" s="1"/>
      <c r="C2" s="1"/>
      <c r="E2" s="1"/>
      <c r="F2" s="1"/>
      <c r="G2" s="1"/>
      <c r="H2" s="1"/>
      <c r="J2" s="1"/>
    </row>
    <row r="3" spans="1:10" ht="24" thickBot="1">
      <c r="B3" s="4" t="s">
        <v>361</v>
      </c>
      <c r="C3" s="1"/>
      <c r="E3" s="1"/>
      <c r="F3" s="1"/>
      <c r="G3" s="1"/>
      <c r="H3" s="1"/>
      <c r="J3" s="1"/>
    </row>
    <row r="4" spans="1:10" ht="22.5" customHeight="1" thickBot="1">
      <c r="A4" s="504" t="s">
        <v>5</v>
      </c>
      <c r="B4" s="504" t="s">
        <v>6</v>
      </c>
      <c r="C4" s="504" t="s">
        <v>7</v>
      </c>
      <c r="D4" s="504" t="s">
        <v>3</v>
      </c>
      <c r="E4" s="501" t="s">
        <v>4</v>
      </c>
      <c r="F4" s="502"/>
      <c r="G4" s="503"/>
      <c r="H4" s="504" t="s">
        <v>65</v>
      </c>
      <c r="I4" s="504" t="s">
        <v>9</v>
      </c>
    </row>
    <row r="5" spans="1:10" ht="22.5" thickBot="1">
      <c r="A5" s="505"/>
      <c r="B5" s="505"/>
      <c r="C5" s="505"/>
      <c r="D5" s="505"/>
      <c r="E5" s="54">
        <v>2556</v>
      </c>
      <c r="F5" s="28">
        <v>2557</v>
      </c>
      <c r="G5" s="28">
        <v>2558</v>
      </c>
      <c r="H5" s="505"/>
      <c r="I5" s="505"/>
    </row>
    <row r="6" spans="1:10" s="14" customFormat="1" ht="21.75" customHeight="1">
      <c r="A6" s="208">
        <v>1</v>
      </c>
      <c r="B6" s="207" t="s">
        <v>489</v>
      </c>
      <c r="C6" s="207" t="s">
        <v>491</v>
      </c>
      <c r="D6" s="208" t="s">
        <v>493</v>
      </c>
      <c r="E6" s="213">
        <v>100000</v>
      </c>
      <c r="F6" s="46">
        <v>100000</v>
      </c>
      <c r="G6" s="213">
        <v>100000</v>
      </c>
      <c r="H6" s="207" t="s">
        <v>496</v>
      </c>
      <c r="I6" s="208" t="s">
        <v>122</v>
      </c>
    </row>
    <row r="7" spans="1:10" s="14" customFormat="1" ht="24.75" customHeight="1">
      <c r="A7" s="141"/>
      <c r="B7" s="142" t="s">
        <v>467</v>
      </c>
      <c r="C7" s="142" t="s">
        <v>490</v>
      </c>
      <c r="D7" s="141" t="s">
        <v>492</v>
      </c>
      <c r="E7" s="142"/>
      <c r="F7" s="142"/>
      <c r="G7" s="142"/>
      <c r="H7" s="142" t="s">
        <v>497</v>
      </c>
      <c r="I7" s="141"/>
      <c r="J7" s="122"/>
    </row>
    <row r="8" spans="1:10" ht="24.75" customHeight="1">
      <c r="A8" s="246"/>
      <c r="B8" s="248"/>
      <c r="C8" s="248"/>
      <c r="D8" s="137" t="s">
        <v>494</v>
      </c>
      <c r="E8" s="248"/>
      <c r="F8" s="248"/>
      <c r="G8" s="248"/>
      <c r="H8" s="248"/>
      <c r="I8" s="250"/>
      <c r="J8" s="1"/>
    </row>
    <row r="9" spans="1:10" s="1" customFormat="1" ht="24.75" customHeight="1" thickBot="1">
      <c r="A9" s="247"/>
      <c r="B9" s="249"/>
      <c r="C9" s="249"/>
      <c r="D9" s="125" t="s">
        <v>495</v>
      </c>
      <c r="E9" s="249"/>
      <c r="F9" s="249"/>
      <c r="G9" s="249"/>
      <c r="H9" s="249"/>
      <c r="I9" s="251"/>
    </row>
    <row r="10" spans="1:10" s="1" customFormat="1" ht="24.75" customHeight="1">
      <c r="A10" s="148"/>
      <c r="D10" s="119"/>
      <c r="I10" s="145"/>
    </row>
    <row r="11" spans="1:10" s="1" customFormat="1" ht="24.75" customHeight="1">
      <c r="A11" s="148"/>
      <c r="D11" s="145"/>
      <c r="I11" s="145"/>
    </row>
    <row r="12" spans="1:10" s="1" customFormat="1" ht="24.75" customHeight="1">
      <c r="A12" s="148"/>
      <c r="D12" s="145"/>
      <c r="I12" s="145"/>
    </row>
    <row r="13" spans="1:10" s="1" customFormat="1" ht="24.75" customHeight="1">
      <c r="A13" s="148"/>
      <c r="D13" s="145"/>
      <c r="I13" s="145"/>
    </row>
    <row r="14" spans="1:10" s="1" customFormat="1" ht="24.75" customHeight="1">
      <c r="A14" s="148"/>
      <c r="D14" s="145"/>
      <c r="I14" s="145"/>
    </row>
    <row r="15" spans="1:10" s="1" customFormat="1" ht="24.75" customHeight="1">
      <c r="A15" s="148"/>
      <c r="D15" s="145"/>
      <c r="I15" s="145"/>
    </row>
    <row r="16" spans="1:10" s="1" customFormat="1" ht="24.75" customHeight="1">
      <c r="A16" s="148"/>
      <c r="D16" s="145"/>
      <c r="I16" s="145"/>
    </row>
    <row r="17" spans="1:10" s="1" customFormat="1" ht="24.75" customHeight="1">
      <c r="A17" s="148"/>
      <c r="D17" s="145"/>
      <c r="I17" s="145"/>
    </row>
    <row r="18" spans="1:10" s="1" customFormat="1" ht="24.75" customHeight="1">
      <c r="A18" s="148"/>
      <c r="D18" s="145"/>
      <c r="I18" s="145"/>
    </row>
    <row r="19" spans="1:10" s="1" customFormat="1" ht="24.75" customHeight="1">
      <c r="A19" s="148"/>
      <c r="D19" s="145"/>
      <c r="I19" s="145"/>
    </row>
    <row r="20" spans="1:10" s="1" customFormat="1" ht="24.75" customHeight="1">
      <c r="A20" s="148"/>
      <c r="D20" s="145"/>
      <c r="I20" s="278">
        <v>76</v>
      </c>
    </row>
    <row r="21" spans="1:10" s="1" customFormat="1" ht="24.75" customHeight="1">
      <c r="A21" s="148"/>
      <c r="D21" s="145"/>
      <c r="I21" s="145"/>
    </row>
    <row r="22" spans="1:10" ht="24" thickBot="1">
      <c r="B22" s="4" t="s">
        <v>363</v>
      </c>
      <c r="C22" s="1"/>
      <c r="E22" s="1"/>
      <c r="F22" s="1"/>
      <c r="G22" s="1"/>
      <c r="H22" s="1"/>
      <c r="J22" s="1"/>
    </row>
    <row r="23" spans="1:10" ht="22.5" customHeight="1" thickBot="1">
      <c r="A23" s="504" t="s">
        <v>5</v>
      </c>
      <c r="B23" s="504" t="s">
        <v>6</v>
      </c>
      <c r="C23" s="504" t="s">
        <v>7</v>
      </c>
      <c r="D23" s="504" t="s">
        <v>3</v>
      </c>
      <c r="E23" s="501" t="s">
        <v>4</v>
      </c>
      <c r="F23" s="502"/>
      <c r="G23" s="503"/>
      <c r="H23" s="504" t="s">
        <v>65</v>
      </c>
      <c r="I23" s="504" t="s">
        <v>9</v>
      </c>
    </row>
    <row r="24" spans="1:10" ht="22.5" thickBot="1">
      <c r="A24" s="505"/>
      <c r="B24" s="505"/>
      <c r="C24" s="505"/>
      <c r="D24" s="505"/>
      <c r="E24" s="54">
        <v>2556</v>
      </c>
      <c r="F24" s="57">
        <v>2557</v>
      </c>
      <c r="G24" s="57">
        <v>2558</v>
      </c>
      <c r="H24" s="505"/>
      <c r="I24" s="505"/>
    </row>
    <row r="25" spans="1:10" ht="109.5" thickBot="1">
      <c r="A25" s="177">
        <v>1</v>
      </c>
      <c r="B25" s="15" t="s">
        <v>364</v>
      </c>
      <c r="C25" s="15" t="s">
        <v>365</v>
      </c>
      <c r="D25" s="210" t="s">
        <v>256</v>
      </c>
      <c r="E25" s="20">
        <v>300000</v>
      </c>
      <c r="F25" s="44">
        <v>300000</v>
      </c>
      <c r="G25" s="20">
        <v>300000</v>
      </c>
      <c r="H25" s="15" t="s">
        <v>362</v>
      </c>
      <c r="I25" s="210" t="s">
        <v>122</v>
      </c>
    </row>
    <row r="26" spans="1:10" s="1" customFormat="1" ht="87.75" thickBot="1">
      <c r="A26" s="178">
        <v>2</v>
      </c>
      <c r="B26" s="50" t="s">
        <v>456</v>
      </c>
      <c r="C26" s="15" t="s">
        <v>457</v>
      </c>
      <c r="D26" s="210" t="s">
        <v>256</v>
      </c>
      <c r="E26" s="20">
        <v>300000</v>
      </c>
      <c r="F26" s="44">
        <v>300000</v>
      </c>
      <c r="G26" s="20">
        <v>300000</v>
      </c>
      <c r="H26" s="15" t="s">
        <v>458</v>
      </c>
      <c r="I26" s="210" t="s">
        <v>122</v>
      </c>
    </row>
    <row r="31" spans="1:10" ht="24.75" customHeight="1"/>
    <row r="32" spans="1:10" s="1" customFormat="1" ht="24.75" customHeight="1">
      <c r="A32" s="145"/>
      <c r="D32" s="145"/>
      <c r="I32" s="145"/>
    </row>
    <row r="33" spans="1:10" s="1" customFormat="1" ht="24.75" customHeight="1">
      <c r="A33" s="145"/>
      <c r="D33" s="145"/>
      <c r="I33" s="145"/>
    </row>
    <row r="34" spans="1:10" s="1" customFormat="1" ht="24.75" customHeight="1">
      <c r="A34" s="145"/>
      <c r="D34" s="145"/>
      <c r="I34" s="145"/>
    </row>
    <row r="35" spans="1:10" s="1" customFormat="1" ht="24.75" customHeight="1">
      <c r="A35" s="145"/>
      <c r="D35" s="145"/>
      <c r="I35" s="278">
        <v>77</v>
      </c>
    </row>
    <row r="36" spans="1:10" s="1" customFormat="1" ht="24.75" customHeight="1">
      <c r="A36" s="145"/>
      <c r="D36" s="145"/>
      <c r="I36" s="145"/>
    </row>
    <row r="37" spans="1:10" ht="24.75" customHeight="1" thickBot="1">
      <c r="B37" s="4" t="s">
        <v>366</v>
      </c>
      <c r="C37" s="1"/>
      <c r="E37" s="1"/>
      <c r="F37" s="1"/>
      <c r="G37" s="1"/>
      <c r="H37" s="1"/>
      <c r="J37" s="1"/>
    </row>
    <row r="38" spans="1:10" ht="22.5" customHeight="1" thickBot="1">
      <c r="A38" s="504" t="s">
        <v>5</v>
      </c>
      <c r="B38" s="504" t="s">
        <v>6</v>
      </c>
      <c r="C38" s="504" t="s">
        <v>7</v>
      </c>
      <c r="D38" s="504" t="s">
        <v>3</v>
      </c>
      <c r="E38" s="511" t="s">
        <v>4</v>
      </c>
      <c r="F38" s="512"/>
      <c r="G38" s="513"/>
      <c r="H38" s="504" t="s">
        <v>65</v>
      </c>
      <c r="I38" s="504" t="s">
        <v>9</v>
      </c>
    </row>
    <row r="39" spans="1:10" ht="22.5" thickBot="1">
      <c r="A39" s="505"/>
      <c r="B39" s="505"/>
      <c r="C39" s="505"/>
      <c r="D39" s="505"/>
      <c r="E39" s="54">
        <v>2556</v>
      </c>
      <c r="F39" s="57">
        <v>2557</v>
      </c>
      <c r="G39" s="57">
        <v>2558</v>
      </c>
      <c r="H39" s="505"/>
      <c r="I39" s="505"/>
    </row>
    <row r="40" spans="1:10" ht="87.75" thickBot="1">
      <c r="A40" s="164">
        <v>1</v>
      </c>
      <c r="B40" s="15" t="s">
        <v>367</v>
      </c>
      <c r="C40" s="15" t="s">
        <v>368</v>
      </c>
      <c r="D40" s="210" t="s">
        <v>369</v>
      </c>
      <c r="E40" s="20">
        <v>10000</v>
      </c>
      <c r="F40" s="44">
        <v>10000</v>
      </c>
      <c r="G40" s="20">
        <v>10000</v>
      </c>
      <c r="H40" s="15" t="s">
        <v>468</v>
      </c>
      <c r="I40" s="210" t="s">
        <v>177</v>
      </c>
    </row>
    <row r="41" spans="1:10" s="1" customFormat="1" ht="24.75" customHeight="1">
      <c r="A41" s="179">
        <v>2</v>
      </c>
      <c r="B41" s="169" t="s">
        <v>459</v>
      </c>
      <c r="C41" s="169" t="s">
        <v>464</v>
      </c>
      <c r="D41" s="208" t="s">
        <v>256</v>
      </c>
      <c r="E41" s="26">
        <v>100000</v>
      </c>
      <c r="F41" s="46">
        <v>100000</v>
      </c>
      <c r="G41" s="26">
        <v>100000</v>
      </c>
      <c r="H41" s="23" t="s">
        <v>466</v>
      </c>
      <c r="I41" s="209" t="s">
        <v>177</v>
      </c>
    </row>
    <row r="42" spans="1:10" s="1" customFormat="1" ht="24.75" customHeight="1">
      <c r="A42" s="180"/>
      <c r="B42" s="167" t="s">
        <v>460</v>
      </c>
      <c r="C42" s="167" t="s">
        <v>465</v>
      </c>
      <c r="D42" s="205"/>
      <c r="E42" s="107"/>
      <c r="F42" s="47"/>
      <c r="G42" s="107"/>
      <c r="H42" s="167" t="s">
        <v>467</v>
      </c>
      <c r="I42" s="205"/>
    </row>
    <row r="43" spans="1:10" ht="25.5" customHeight="1">
      <c r="A43" s="181"/>
      <c r="B43" s="167" t="s">
        <v>461</v>
      </c>
      <c r="C43" s="142" t="s">
        <v>463</v>
      </c>
      <c r="D43" s="181"/>
      <c r="E43" s="182"/>
      <c r="F43" s="182"/>
      <c r="G43" s="182"/>
      <c r="H43" s="182"/>
      <c r="I43" s="181"/>
      <c r="J43" s="25"/>
    </row>
    <row r="44" spans="1:10" s="1" customFormat="1" ht="25.5" customHeight="1" thickBot="1">
      <c r="A44" s="183"/>
      <c r="B44" s="168" t="s">
        <v>462</v>
      </c>
      <c r="C44" s="184"/>
      <c r="D44" s="183"/>
      <c r="E44" s="184"/>
      <c r="F44" s="184"/>
      <c r="G44" s="184"/>
      <c r="H44" s="184"/>
      <c r="I44" s="183"/>
      <c r="J44" s="25"/>
    </row>
    <row r="45" spans="1:10" ht="25.5" customHeight="1"/>
    <row r="46" spans="1:10" ht="25.5" customHeight="1"/>
    <row r="47" spans="1:10" ht="25.5" customHeight="1"/>
    <row r="48" spans="1:10" ht="25.5" customHeight="1"/>
    <row r="49" spans="9:9" ht="25.5" customHeight="1"/>
    <row r="50" spans="9:9" ht="25.5" customHeight="1"/>
    <row r="51" spans="9:9" ht="25.5" customHeight="1">
      <c r="I51" s="278">
        <v>78</v>
      </c>
    </row>
    <row r="52" spans="9:9" ht="25.5" customHeight="1"/>
    <row r="53" spans="9:9" ht="25.5" customHeight="1"/>
    <row r="54" spans="9:9" ht="25.5" customHeight="1"/>
    <row r="55" spans="9:9" ht="25.5" customHeight="1"/>
    <row r="56" spans="9:9" ht="25.5" customHeight="1"/>
    <row r="57" spans="9:9" ht="25.5" customHeight="1"/>
    <row r="58" spans="9:9" ht="25.5" customHeight="1"/>
  </sheetData>
  <mergeCells count="21">
    <mergeCell ref="I23:I24"/>
    <mergeCell ref="A4:A5"/>
    <mergeCell ref="B4:B5"/>
    <mergeCell ref="C4:C5"/>
    <mergeCell ref="D4:D5"/>
    <mergeCell ref="H4:H5"/>
    <mergeCell ref="I4:I5"/>
    <mergeCell ref="A23:A24"/>
    <mergeCell ref="B23:B24"/>
    <mergeCell ref="C23:C24"/>
    <mergeCell ref="D23:D24"/>
    <mergeCell ref="H23:H24"/>
    <mergeCell ref="E4:G4"/>
    <mergeCell ref="E23:G23"/>
    <mergeCell ref="I38:I39"/>
    <mergeCell ref="D38:D39"/>
    <mergeCell ref="C38:C39"/>
    <mergeCell ref="B38:B39"/>
    <mergeCell ref="A38:A39"/>
    <mergeCell ref="E38:G38"/>
    <mergeCell ref="H38:H39"/>
  </mergeCells>
  <pageMargins left="0.7" right="0.4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ด้านที่ 1 แก้ไข</vt:lpstr>
      <vt:lpstr>ด้านที่ 1</vt:lpstr>
      <vt:lpstr>ด้านที่ 2</vt:lpstr>
      <vt:lpstr>ด้านที่ 3</vt:lpstr>
      <vt:lpstr>ด้านที่ 4</vt:lpstr>
      <vt:lpstr>ด้านที่ 5</vt:lpstr>
      <vt:lpstr>ด้านที่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Administrator</cp:lastModifiedBy>
  <cp:lastPrinted>2012-06-28T07:56:26Z</cp:lastPrinted>
  <dcterms:created xsi:type="dcterms:W3CDTF">2011-04-26T07:45:15Z</dcterms:created>
  <dcterms:modified xsi:type="dcterms:W3CDTF">2012-06-28T08:23:50Z</dcterms:modified>
</cp:coreProperties>
</file>